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53.25\material0317\PAGOS RECOBROS\PUBLICACION WEB\4. 2020\2. PM\"/>
    </mc:Choice>
  </mc:AlternateContent>
  <xr:revisionPtr revIDLastSave="0" documentId="8_{CAA32EB5-C442-425C-98EF-5B2F5BEA21A1}" xr6:coauthVersionLast="47" xr6:coauthVersionMax="47" xr10:uidLastSave="{00000000-0000-0000-0000-000000000000}"/>
  <bookViews>
    <workbookView xWindow="-120" yWindow="-120" windowWidth="24240" windowHeight="13140" xr2:uid="{5C93904B-A7B0-4150-814E-F1CBD28E274E}"/>
  </bookViews>
  <sheets>
    <sheet name="Presupuestos Máximos -EPS" sheetId="1" r:id="rId1"/>
    <sheet name="Presupuestos Máximos IP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0" i="1" l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<sst xmlns="http://schemas.openxmlformats.org/spreadsheetml/2006/main" count="342" uniqueCount="68">
  <si>
    <t>PRESUPUESTOS MÁXIMOS DE SERVICIOS DE SALUD - RES 205 Y 206 MINSALUD</t>
  </si>
  <si>
    <t>JULIO 2020</t>
  </si>
  <si>
    <t>Normativa</t>
  </si>
  <si>
    <t xml:space="preserve">Periodo </t>
  </si>
  <si>
    <t>Regimen</t>
  </si>
  <si>
    <t>NIT EPS</t>
  </si>
  <si>
    <t xml:space="preserve">Nombre EPS </t>
  </si>
  <si>
    <t>Fecha Pago</t>
  </si>
  <si>
    <t>Valor Ordenado EPS</t>
  </si>
  <si>
    <t>Valor Total a Descontar</t>
  </si>
  <si>
    <t>Valor Neto Giro EPS</t>
  </si>
  <si>
    <t>Valor Autorizado Giro IPS</t>
  </si>
  <si>
    <t>Oservación</t>
  </si>
  <si>
    <t>Resolución 2067 de 2020</t>
  </si>
  <si>
    <t>Contributivo</t>
  </si>
  <si>
    <t>EPS Y MEDICINA PREPAGADA SURAMERICANA SA SURA</t>
  </si>
  <si>
    <t>13/072020</t>
  </si>
  <si>
    <t>FONDO DE PASIVO SOCIAL DE FERROCARRILES NACIONALES DE COLOMBIA</t>
  </si>
  <si>
    <t>SALUD TOTAL S.A. ENTIDAD PROMOTORA DE SALUD</t>
  </si>
  <si>
    <t>ENTIDAD PROMOTORA DE SALUD SANITAS S.A.</t>
  </si>
  <si>
    <t>COMPARTA EPS-S</t>
  </si>
  <si>
    <t>COOMEVA ENTIDAD PROMOTORA DE SALUD S.A</t>
  </si>
  <si>
    <t>Reintegro de recursos</t>
  </si>
  <si>
    <t>ENTIDAD PROMOTORA DE SALUD SERVICIO OCCIDENTAL DE SALUD</t>
  </si>
  <si>
    <t>ASOCIACION MUTUAL SER EMPRESA SOLIDARIA DE SALUD EPS-S</t>
  </si>
  <si>
    <t>PIJAOS SALUD EPS INDIGENA</t>
  </si>
  <si>
    <t>ASOCIACION INDIGENA DEL CAUCA</t>
  </si>
  <si>
    <t>ASOCIACION MUTUAL BARRIOS UNIDOS DE QUIBDO E.S.S</t>
  </si>
  <si>
    <t>ENTIDAD PROMOTORA DE SALUD FAMISANAR S.A.S</t>
  </si>
  <si>
    <t>ALIANSALUD EPS S.A.</t>
  </si>
  <si>
    <t>E.P.S. MALLAMAS E.P.S. INDIGENA</t>
  </si>
  <si>
    <t>ANAS WAYUU EPS INDIGENA</t>
  </si>
  <si>
    <t>CAJA DE COMPENSACION FAMILIAR DE CUNDINAMARCA COMFACUNDI</t>
  </si>
  <si>
    <t>CAJA DE COMPENSACION FAMILIAR COMPENSAR</t>
  </si>
  <si>
    <t>CAJA DE COMPENSACION FAMILIAR CAJACOPI ATLANTICO</t>
  </si>
  <si>
    <t>CAJA DE COMPENSACION FAMILIAR DEL VALLE DEL COMFENALCO VALLE</t>
  </si>
  <si>
    <t>CAJA DE COMPENSACION FAMILIAR DEL ORIENTE COMFAORIENTE</t>
  </si>
  <si>
    <t>EMPRESAS PUBLICAS DE MEDELLIN ESP</t>
  </si>
  <si>
    <t>CAJA DE COMPENSACION FAMILIAR DEL HUILA</t>
  </si>
  <si>
    <t>CAJA DE COMPENSACION FAMILIAR DE NARINO</t>
  </si>
  <si>
    <t>CAJA DE COMPENSACION FAMILIAR DEL CHOCO COMFACHOCO</t>
  </si>
  <si>
    <t>CAPRESOCA E.P.S</t>
  </si>
  <si>
    <t>CAJA DE COMPENSACION FAMILIAR DE LA GUAJIRA COMFAGUAJIRA</t>
  </si>
  <si>
    <t>CAJA DE COMPENSACION FAMILIAR DE SUCRE COMFASUCRE</t>
  </si>
  <si>
    <t>A.R.S. CONVIDA</t>
  </si>
  <si>
    <t>NUEVA EMPRESA PROMOTORA DE SALUD S.A</t>
  </si>
  <si>
    <t>COOSALUD ENTIDAD PROMOTORA DE SALUD S.A</t>
  </si>
  <si>
    <t>CAPITAL SALUD ENTIDAD PROMOTORA DE SALUD DEL REGIMEN SUBSIDI</t>
  </si>
  <si>
    <t>ALIANZA MEDELLIN ANTIOQUIA EPS S.A.S</t>
  </si>
  <si>
    <t>FUNDACION SALUD MIA EPS</t>
  </si>
  <si>
    <t>ASMET SALUD EPS SAS</t>
  </si>
  <si>
    <t>EMSSANAR SAS</t>
  </si>
  <si>
    <t>EMPRESA PROMOTORA DE SALUD ECOOPSOS EPS S.A.S</t>
  </si>
  <si>
    <t>MEDIMÁS EPS S.A.S.</t>
  </si>
  <si>
    <t xml:space="preserve"> DUSAKAWI IPS</t>
  </si>
  <si>
    <t>No se efectuó el giro. La EPS no envió Formato No 1 Relación de Giro Presupuestos Máximos de Servicios de Salud</t>
  </si>
  <si>
    <t>SUBSIDIADO</t>
  </si>
  <si>
    <t>CAJA DE COMPENSACION FAMILIAR DE CARTAGENA</t>
  </si>
  <si>
    <t>JULIO 2020 - GIRO DIRECTO</t>
  </si>
  <si>
    <t>Régimen</t>
  </si>
  <si>
    <t>Nombre EPS que autorizó el giro</t>
  </si>
  <si>
    <t>NIT IPS/Proveedor</t>
  </si>
  <si>
    <t>Nombre IPS/Proveedor</t>
  </si>
  <si>
    <t>Valor Girado</t>
  </si>
  <si>
    <t>Resolución 2067/2020</t>
  </si>
  <si>
    <t>Subsidiado</t>
  </si>
  <si>
    <t>AUDIFARMA S.A.</t>
  </si>
  <si>
    <t>CENTRO MEDICO VALLE DE ATRIZ EMPRESA UNIPERSONAL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</si>
</sst>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  <numFmt numFmtId="165" formatCode="&quot;$&quot;\ #,##0.0"/>
    <numFmt numFmtId="166" formatCode="&quot;$&quot;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Arabic Typesetting"/>
      <family val="4"/>
      <charset val="178"/>
    </font>
    <font>
      <sz val="9"/>
      <color theme="1"/>
      <name val="Arabic Typesetting"/>
      <family val="4"/>
      <charset val="178"/>
    </font>
    <font>
      <sz val="11"/>
      <color theme="1"/>
      <name val="Arabic Typesetting"/>
      <family val="4"/>
      <charset val="178"/>
    </font>
    <font>
      <b/>
      <sz val="10"/>
      <color indexed="8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4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4" fillId="0" borderId="0"/>
  </cellStyleXfs>
  <cellXfs count="42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164" fontId="3" fillId="0" borderId="0" xfId="2" applyNumberFormat="1" applyFont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3" fillId="0" borderId="0" xfId="0" applyFont="1"/>
    <xf numFmtId="43" fontId="0" fillId="0" borderId="0" xfId="0" applyNumberFormat="1" applyAlignment="1">
      <alignment horizontal="right"/>
    </xf>
    <xf numFmtId="43" fontId="0" fillId="0" borderId="0" xfId="0" applyNumberFormat="1"/>
    <xf numFmtId="0" fontId="0" fillId="0" borderId="0" xfId="0" applyAlignment="1">
      <alignment horizontal="right"/>
    </xf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7" fillId="0" borderId="0" xfId="0" applyFont="1"/>
    <xf numFmtId="0" fontId="8" fillId="2" borderId="0" xfId="4" applyFont="1" applyFill="1" applyAlignment="1">
      <alignment horizontal="center" vertical="center" wrapText="1"/>
    </xf>
    <xf numFmtId="49" fontId="8" fillId="2" borderId="0" xfId="4" applyNumberFormat="1" applyFont="1" applyFill="1" applyAlignment="1">
      <alignment horizontal="center" vertical="center" wrapText="1"/>
    </xf>
    <xf numFmtId="164" fontId="8" fillId="2" borderId="0" xfId="2" applyNumberFormat="1" applyFont="1" applyFill="1" applyBorder="1" applyAlignment="1">
      <alignment horizontal="center" vertical="center" wrapText="1"/>
    </xf>
    <xf numFmtId="165" fontId="8" fillId="2" borderId="0" xfId="4" applyNumberFormat="1" applyFont="1" applyFill="1" applyAlignment="1">
      <alignment horizontal="center" vertical="center" wrapText="1"/>
    </xf>
    <xf numFmtId="165" fontId="8" fillId="2" borderId="0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17" fontId="9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left"/>
    </xf>
    <xf numFmtId="0" fontId="9" fillId="0" borderId="0" xfId="0" applyFont="1"/>
    <xf numFmtId="14" fontId="9" fillId="0" borderId="0" xfId="0" applyNumberFormat="1" applyFont="1"/>
    <xf numFmtId="43" fontId="9" fillId="0" borderId="0" xfId="1" applyFont="1" applyBorder="1" applyAlignment="1">
      <alignment horizontal="left"/>
    </xf>
    <xf numFmtId="1" fontId="8" fillId="2" borderId="0" xfId="4" applyNumberFormat="1" applyFont="1" applyFill="1" applyAlignment="1">
      <alignment horizontal="center" vertical="center"/>
    </xf>
    <xf numFmtId="164" fontId="8" fillId="2" borderId="0" xfId="1" applyNumberFormat="1" applyFont="1" applyFill="1" applyBorder="1" applyAlignment="1">
      <alignment horizontal="right" vertical="center" wrapText="1"/>
    </xf>
    <xf numFmtId="165" fontId="8" fillId="2" borderId="0" xfId="4" applyNumberFormat="1" applyFont="1" applyFill="1" applyAlignment="1">
      <alignment horizontal="right" vertical="center" wrapText="1"/>
    </xf>
    <xf numFmtId="165" fontId="8" fillId="2" borderId="0" xfId="1" applyNumberFormat="1" applyFont="1" applyFill="1" applyBorder="1" applyAlignment="1">
      <alignment horizontal="right" vertical="center" wrapText="1"/>
    </xf>
    <xf numFmtId="17" fontId="9" fillId="0" borderId="0" xfId="0" applyNumberFormat="1" applyFont="1"/>
    <xf numFmtId="166" fontId="9" fillId="0" borderId="0" xfId="1" applyNumberFormat="1" applyFont="1" applyAlignment="1">
      <alignment horizontal="right"/>
    </xf>
    <xf numFmtId="166" fontId="9" fillId="0" borderId="0" xfId="3" applyNumberFormat="1" applyFont="1" applyBorder="1" applyAlignment="1">
      <alignment horizontal="right"/>
    </xf>
    <xf numFmtId="166" fontId="9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 wrapText="1"/>
    </xf>
    <xf numFmtId="49" fontId="11" fillId="0" borderId="0" xfId="0" applyNumberFormat="1" applyFont="1" applyAlignment="1">
      <alignment horizontal="center"/>
    </xf>
  </cellXfs>
  <cellStyles count="5">
    <cellStyle name="Millares" xfId="1" builtinId="3"/>
    <cellStyle name="Millares [0]" xfId="2" builtinId="6"/>
    <cellStyle name="Moneda [0]" xfId="3" builtinId="7"/>
    <cellStyle name="Normal" xfId="0" builtinId="0"/>
    <cellStyle name="Normal_Hoja1" xfId="4" xr:uid="{90B8B04D-F696-4CAF-8139-7A9B76BEB9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657224</xdr:colOff>
      <xdr:row>0</xdr:row>
      <xdr:rowOff>161925</xdr:rowOff>
    </xdr:from>
    <xdr:to>
      <xdr:col>11</xdr:col>
      <xdr:colOff>542924</xdr:colOff>
      <xdr:row>4</xdr:row>
      <xdr:rowOff>12326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3B9B6E-345A-436B-971C-22CA923DDE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81924" y="161925"/>
          <a:ext cx="2171700" cy="61240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590265</xdr:colOff>
      <xdr:row>3</xdr:row>
      <xdr:rowOff>123738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636D363-CBF5-43DE-B69F-4EAD07420F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276190" cy="6952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167367</xdr:colOff>
      <xdr:row>0</xdr:row>
      <xdr:rowOff>161925</xdr:rowOff>
    </xdr:from>
    <xdr:to>
      <xdr:col>11</xdr:col>
      <xdr:colOff>176892</xdr:colOff>
      <xdr:row>4</xdr:row>
      <xdr:rowOff>12326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F97A84-0104-40A5-AF50-D809AF814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97342" y="161925"/>
          <a:ext cx="2324100" cy="61240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656940</xdr:colOff>
      <xdr:row>3</xdr:row>
      <xdr:rowOff>123738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8A3E652-D8F6-49FD-B92A-724F305C9C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276190" cy="6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682AA-18B4-4D4A-A261-4C50F7C4E8FB}">
  <dimension ref="A1:R83"/>
  <sheetViews>
    <sheetView tabSelected="1" topLeftCell="A64" workbookViewId="0">
      <selection activeCell="F16" sqref="F16"/>
    </sheetView>
  </sheetViews>
  <sheetFormatPr baseColWidth="10" defaultRowHeight="15" x14ac:dyDescent="0.25"/>
  <cols>
    <col min="1" max="1" width="18.42578125" bestFit="1" customWidth="1"/>
    <col min="2" max="2" width="6.85546875" bestFit="1" customWidth="1"/>
    <col min="3" max="3" width="10.42578125" bestFit="1" customWidth="1"/>
    <col min="4" max="4" width="11.5703125" style="39" bestFit="1" customWidth="1"/>
    <col min="5" max="5" width="59.85546875" bestFit="1" customWidth="1"/>
    <col min="6" max="6" width="9.85546875" bestFit="1" customWidth="1"/>
    <col min="7" max="7" width="19" style="11" bestFit="1" customWidth="1"/>
    <col min="8" max="8" width="18.85546875" style="11" bestFit="1" customWidth="1"/>
    <col min="9" max="9" width="19" style="11" bestFit="1" customWidth="1"/>
    <col min="10" max="10" width="15.85546875" style="11" bestFit="1" customWidth="1"/>
    <col min="11" max="11" width="18.85546875" bestFit="1" customWidth="1"/>
  </cols>
  <sheetData>
    <row r="1" spans="1:18" x14ac:dyDescent="0.25">
      <c r="A1" s="1"/>
      <c r="B1" s="1"/>
      <c r="C1" s="40" t="s">
        <v>0</v>
      </c>
      <c r="D1" s="40"/>
      <c r="E1" s="40"/>
      <c r="F1" s="40"/>
      <c r="G1" s="40"/>
      <c r="H1" s="40"/>
      <c r="I1" s="1"/>
      <c r="J1" s="1"/>
      <c r="K1" s="1"/>
    </row>
    <row r="2" spans="1:18" x14ac:dyDescent="0.25">
      <c r="A2" s="1"/>
      <c r="B2" s="1"/>
      <c r="C2" s="40"/>
      <c r="D2" s="40"/>
      <c r="E2" s="40"/>
      <c r="F2" s="40"/>
      <c r="G2" s="40"/>
      <c r="H2" s="40"/>
      <c r="I2" s="1"/>
      <c r="J2" s="1"/>
      <c r="K2" s="1"/>
    </row>
    <row r="3" spans="1:18" x14ac:dyDescent="0.25">
      <c r="A3" s="1"/>
      <c r="B3" s="1"/>
      <c r="C3" s="40"/>
      <c r="D3" s="40"/>
      <c r="E3" s="40"/>
      <c r="F3" s="40"/>
      <c r="G3" s="40"/>
      <c r="H3" s="40"/>
      <c r="I3" s="1"/>
      <c r="J3" s="1"/>
      <c r="K3" s="1"/>
    </row>
    <row r="4" spans="1:18" x14ac:dyDescent="0.25">
      <c r="A4" s="1"/>
      <c r="B4" s="1"/>
      <c r="C4" s="41" t="s">
        <v>1</v>
      </c>
      <c r="D4" s="41"/>
      <c r="E4" s="41"/>
      <c r="F4" s="41"/>
      <c r="G4" s="41"/>
      <c r="H4" s="41"/>
      <c r="I4" s="1"/>
      <c r="J4" s="1"/>
      <c r="K4" s="1"/>
    </row>
    <row r="5" spans="1:18" x14ac:dyDescent="0.25">
      <c r="A5" s="1"/>
      <c r="B5" s="1"/>
      <c r="C5" s="41"/>
      <c r="D5" s="41"/>
      <c r="E5" s="41"/>
      <c r="F5" s="41"/>
      <c r="G5" s="41"/>
      <c r="H5" s="41"/>
      <c r="I5" s="1"/>
      <c r="J5" s="1"/>
      <c r="K5" s="1"/>
    </row>
    <row r="6" spans="1:18" x14ac:dyDescent="0.25">
      <c r="A6" s="2"/>
      <c r="B6" s="2"/>
      <c r="C6" s="3"/>
      <c r="D6" s="36"/>
      <c r="E6" s="3"/>
      <c r="F6" s="3"/>
      <c r="G6" s="4"/>
      <c r="H6" s="5"/>
      <c r="I6" s="6"/>
      <c r="J6" s="7"/>
      <c r="K6" s="8"/>
    </row>
    <row r="7" spans="1:18" ht="25.5" x14ac:dyDescent="0.25">
      <c r="A7" s="17" t="s">
        <v>2</v>
      </c>
      <c r="B7" s="17" t="s">
        <v>3</v>
      </c>
      <c r="C7" s="28" t="s">
        <v>4</v>
      </c>
      <c r="D7" s="28" t="s">
        <v>5</v>
      </c>
      <c r="E7" s="17" t="s">
        <v>6</v>
      </c>
      <c r="F7" s="17" t="s">
        <v>7</v>
      </c>
      <c r="G7" s="29" t="s">
        <v>8</v>
      </c>
      <c r="H7" s="30" t="s">
        <v>9</v>
      </c>
      <c r="I7" s="30" t="s">
        <v>10</v>
      </c>
      <c r="J7" s="31" t="s">
        <v>11</v>
      </c>
      <c r="K7" s="21" t="s">
        <v>12</v>
      </c>
      <c r="L7" s="25"/>
      <c r="M7" s="25"/>
      <c r="N7" s="25"/>
      <c r="O7" s="25"/>
      <c r="P7" s="25"/>
      <c r="Q7" s="25"/>
      <c r="R7" s="25"/>
    </row>
    <row r="8" spans="1:18" x14ac:dyDescent="0.25">
      <c r="A8" s="25" t="s">
        <v>13</v>
      </c>
      <c r="B8" s="32">
        <v>44013</v>
      </c>
      <c r="C8" s="25" t="s">
        <v>14</v>
      </c>
      <c r="D8" s="37">
        <v>800088702</v>
      </c>
      <c r="E8" s="25" t="s">
        <v>15</v>
      </c>
      <c r="F8" s="26" t="s">
        <v>16</v>
      </c>
      <c r="G8" s="33">
        <v>59878061883.150002</v>
      </c>
      <c r="H8" s="33"/>
      <c r="I8" s="34">
        <f>+G8-H8</f>
        <v>59878061883.150002</v>
      </c>
      <c r="J8" s="34">
        <v>0</v>
      </c>
      <c r="K8" s="25"/>
      <c r="L8" s="25"/>
      <c r="M8" s="25"/>
      <c r="N8" s="25"/>
      <c r="O8" s="25"/>
      <c r="P8" s="25"/>
      <c r="Q8" s="25"/>
      <c r="R8" s="25"/>
    </row>
    <row r="9" spans="1:18" x14ac:dyDescent="0.25">
      <c r="A9" s="25" t="s">
        <v>13</v>
      </c>
      <c r="B9" s="32">
        <v>44013</v>
      </c>
      <c r="C9" s="25" t="s">
        <v>14</v>
      </c>
      <c r="D9" s="37">
        <v>800112806</v>
      </c>
      <c r="E9" s="25" t="s">
        <v>17</v>
      </c>
      <c r="F9" s="26" t="s">
        <v>16</v>
      </c>
      <c r="G9" s="33">
        <v>14744988.619999999</v>
      </c>
      <c r="H9" s="33"/>
      <c r="I9" s="34">
        <f t="shared" ref="I9:I72" si="0">+G9-H9</f>
        <v>14744988.619999999</v>
      </c>
      <c r="J9" s="35"/>
      <c r="K9" s="25"/>
      <c r="L9" s="25"/>
      <c r="M9" s="25"/>
      <c r="N9" s="25"/>
      <c r="O9" s="25"/>
      <c r="P9" s="25"/>
      <c r="Q9" s="25"/>
      <c r="R9" s="25"/>
    </row>
    <row r="10" spans="1:18" x14ac:dyDescent="0.25">
      <c r="A10" s="25" t="s">
        <v>13</v>
      </c>
      <c r="B10" s="32">
        <v>44013</v>
      </c>
      <c r="C10" s="25" t="s">
        <v>14</v>
      </c>
      <c r="D10" s="37">
        <v>800130907</v>
      </c>
      <c r="E10" s="25" t="s">
        <v>18</v>
      </c>
      <c r="F10" s="26" t="s">
        <v>16</v>
      </c>
      <c r="G10" s="33">
        <v>31227853894.369999</v>
      </c>
      <c r="H10" s="33"/>
      <c r="I10" s="34">
        <f t="shared" si="0"/>
        <v>31227853894.369999</v>
      </c>
      <c r="J10" s="35"/>
      <c r="K10" s="25"/>
      <c r="L10" s="25"/>
      <c r="M10" s="25"/>
      <c r="N10" s="25"/>
      <c r="O10" s="25"/>
      <c r="P10" s="25"/>
      <c r="Q10" s="25"/>
      <c r="R10" s="25"/>
    </row>
    <row r="11" spans="1:18" x14ac:dyDescent="0.25">
      <c r="A11" s="25" t="s">
        <v>13</v>
      </c>
      <c r="B11" s="32">
        <v>44013</v>
      </c>
      <c r="C11" s="25" t="s">
        <v>14</v>
      </c>
      <c r="D11" s="37">
        <v>800251440</v>
      </c>
      <c r="E11" s="25" t="s">
        <v>19</v>
      </c>
      <c r="F11" s="26" t="s">
        <v>16</v>
      </c>
      <c r="G11" s="33">
        <v>53316763118.089996</v>
      </c>
      <c r="H11" s="33"/>
      <c r="I11" s="34">
        <f t="shared" si="0"/>
        <v>53316763118.089996</v>
      </c>
      <c r="J11" s="35"/>
      <c r="K11" s="25"/>
      <c r="L11" s="25"/>
      <c r="M11" s="25"/>
      <c r="N11" s="25"/>
      <c r="O11" s="25"/>
      <c r="P11" s="25"/>
      <c r="Q11" s="25"/>
      <c r="R11" s="25"/>
    </row>
    <row r="12" spans="1:18" x14ac:dyDescent="0.25">
      <c r="A12" s="25" t="s">
        <v>13</v>
      </c>
      <c r="B12" s="32">
        <v>44013</v>
      </c>
      <c r="C12" s="25" t="s">
        <v>14</v>
      </c>
      <c r="D12" s="37">
        <v>804002105</v>
      </c>
      <c r="E12" s="25" t="s">
        <v>20</v>
      </c>
      <c r="F12" s="26" t="s">
        <v>16</v>
      </c>
      <c r="G12" s="33">
        <v>18048951.66</v>
      </c>
      <c r="H12" s="33"/>
      <c r="I12" s="34">
        <f t="shared" si="0"/>
        <v>18048951.66</v>
      </c>
      <c r="J12" s="35"/>
      <c r="K12" s="25"/>
      <c r="L12" s="25"/>
      <c r="M12" s="25"/>
      <c r="N12" s="25"/>
      <c r="O12" s="25"/>
      <c r="P12" s="25"/>
      <c r="Q12" s="25"/>
      <c r="R12" s="25"/>
    </row>
    <row r="13" spans="1:18" x14ac:dyDescent="0.25">
      <c r="A13" s="25" t="s">
        <v>13</v>
      </c>
      <c r="B13" s="32">
        <v>44013</v>
      </c>
      <c r="C13" s="25" t="s">
        <v>14</v>
      </c>
      <c r="D13" s="37">
        <v>805000427</v>
      </c>
      <c r="E13" s="25" t="s">
        <v>21</v>
      </c>
      <c r="F13" s="26" t="s">
        <v>16</v>
      </c>
      <c r="G13" s="33">
        <v>26628153614.630001</v>
      </c>
      <c r="H13" s="33">
        <v>1557148152.8099999</v>
      </c>
      <c r="I13" s="34">
        <f t="shared" si="0"/>
        <v>25071005461.82</v>
      </c>
      <c r="J13" s="35"/>
      <c r="K13" s="25" t="s">
        <v>22</v>
      </c>
      <c r="L13" s="25"/>
      <c r="M13" s="25"/>
      <c r="N13" s="25"/>
      <c r="O13" s="25"/>
      <c r="P13" s="25"/>
      <c r="Q13" s="25"/>
      <c r="R13" s="25"/>
    </row>
    <row r="14" spans="1:18" x14ac:dyDescent="0.25">
      <c r="A14" s="25" t="s">
        <v>13</v>
      </c>
      <c r="B14" s="32">
        <v>44013</v>
      </c>
      <c r="C14" s="25" t="s">
        <v>14</v>
      </c>
      <c r="D14" s="37">
        <v>805001157</v>
      </c>
      <c r="E14" s="25" t="s">
        <v>23</v>
      </c>
      <c r="F14" s="26" t="s">
        <v>16</v>
      </c>
      <c r="G14" s="33">
        <v>10667273098.660002</v>
      </c>
      <c r="H14" s="33">
        <v>10601850.869999999</v>
      </c>
      <c r="I14" s="34">
        <f t="shared" si="0"/>
        <v>10656671247.790001</v>
      </c>
      <c r="J14" s="35"/>
      <c r="K14" s="25" t="s">
        <v>22</v>
      </c>
      <c r="L14" s="25"/>
      <c r="M14" s="25"/>
      <c r="N14" s="25"/>
      <c r="O14" s="25"/>
      <c r="P14" s="25"/>
      <c r="Q14" s="25"/>
      <c r="R14" s="25"/>
    </row>
    <row r="15" spans="1:18" x14ac:dyDescent="0.25">
      <c r="A15" s="25" t="s">
        <v>13</v>
      </c>
      <c r="B15" s="32">
        <v>44013</v>
      </c>
      <c r="C15" s="25" t="s">
        <v>14</v>
      </c>
      <c r="D15" s="37">
        <v>806008394</v>
      </c>
      <c r="E15" s="25" t="s">
        <v>24</v>
      </c>
      <c r="F15" s="26" t="s">
        <v>16</v>
      </c>
      <c r="G15" s="33">
        <v>285766342.88</v>
      </c>
      <c r="H15" s="33"/>
      <c r="I15" s="34">
        <f t="shared" si="0"/>
        <v>285766342.88</v>
      </c>
      <c r="J15" s="35"/>
      <c r="K15" s="25"/>
      <c r="L15" s="25"/>
      <c r="M15" s="25"/>
      <c r="N15" s="25"/>
      <c r="O15" s="25"/>
      <c r="P15" s="25"/>
      <c r="Q15" s="25"/>
      <c r="R15" s="25"/>
    </row>
    <row r="16" spans="1:18" x14ac:dyDescent="0.25">
      <c r="A16" s="25" t="s">
        <v>13</v>
      </c>
      <c r="B16" s="32">
        <v>44013</v>
      </c>
      <c r="C16" s="25" t="s">
        <v>14</v>
      </c>
      <c r="D16" s="37">
        <v>809008362</v>
      </c>
      <c r="E16" s="25" t="s">
        <v>25</v>
      </c>
      <c r="F16" s="26" t="s">
        <v>16</v>
      </c>
      <c r="G16" s="33">
        <v>2223121.89</v>
      </c>
      <c r="H16" s="33"/>
      <c r="I16" s="34">
        <f t="shared" si="0"/>
        <v>2223121.89</v>
      </c>
      <c r="J16" s="35"/>
      <c r="K16" s="25"/>
      <c r="L16" s="25"/>
      <c r="M16" s="25"/>
      <c r="N16" s="25"/>
      <c r="O16" s="25"/>
      <c r="P16" s="25"/>
      <c r="Q16" s="25"/>
      <c r="R16" s="25"/>
    </row>
    <row r="17" spans="1:18" x14ac:dyDescent="0.25">
      <c r="A17" s="25" t="s">
        <v>13</v>
      </c>
      <c r="B17" s="32">
        <v>44013</v>
      </c>
      <c r="C17" s="25" t="s">
        <v>14</v>
      </c>
      <c r="D17" s="37">
        <v>817001773</v>
      </c>
      <c r="E17" s="25" t="s">
        <v>26</v>
      </c>
      <c r="F17" s="26" t="s">
        <v>16</v>
      </c>
      <c r="G17" s="33">
        <v>4987795.8499999996</v>
      </c>
      <c r="H17" s="33"/>
      <c r="I17" s="34">
        <f t="shared" si="0"/>
        <v>4987795.8499999996</v>
      </c>
      <c r="J17" s="35"/>
      <c r="K17" s="25"/>
      <c r="L17" s="25"/>
      <c r="M17" s="25"/>
      <c r="N17" s="25"/>
      <c r="O17" s="25"/>
      <c r="P17" s="25"/>
      <c r="Q17" s="25"/>
      <c r="R17" s="25"/>
    </row>
    <row r="18" spans="1:18" x14ac:dyDescent="0.25">
      <c r="A18" s="25" t="s">
        <v>13</v>
      </c>
      <c r="B18" s="32">
        <v>44013</v>
      </c>
      <c r="C18" s="25" t="s">
        <v>14</v>
      </c>
      <c r="D18" s="37">
        <v>818000140</v>
      </c>
      <c r="E18" s="25" t="s">
        <v>27</v>
      </c>
      <c r="F18" s="26" t="s">
        <v>16</v>
      </c>
      <c r="G18" s="33">
        <v>499187562.98000002</v>
      </c>
      <c r="H18" s="33"/>
      <c r="I18" s="34">
        <f t="shared" si="0"/>
        <v>499187562.98000002</v>
      </c>
      <c r="J18" s="35"/>
      <c r="K18" s="25"/>
      <c r="L18" s="25"/>
      <c r="M18" s="25"/>
      <c r="N18" s="25"/>
      <c r="O18" s="25"/>
      <c r="P18" s="25"/>
      <c r="Q18" s="25"/>
      <c r="R18" s="25"/>
    </row>
    <row r="19" spans="1:18" x14ac:dyDescent="0.25">
      <c r="A19" s="25" t="s">
        <v>13</v>
      </c>
      <c r="B19" s="32">
        <v>44013</v>
      </c>
      <c r="C19" s="25" t="s">
        <v>14</v>
      </c>
      <c r="D19" s="37">
        <v>830003564</v>
      </c>
      <c r="E19" s="25" t="s">
        <v>28</v>
      </c>
      <c r="F19" s="26" t="s">
        <v>16</v>
      </c>
      <c r="G19" s="33">
        <v>20570184903.619999</v>
      </c>
      <c r="H19" s="33"/>
      <c r="I19" s="34">
        <f t="shared" si="0"/>
        <v>20570184903.619999</v>
      </c>
      <c r="J19" s="35"/>
      <c r="K19" s="25"/>
      <c r="L19" s="25"/>
      <c r="M19" s="25"/>
      <c r="N19" s="25"/>
      <c r="O19" s="25"/>
      <c r="P19" s="25"/>
      <c r="Q19" s="25"/>
      <c r="R19" s="25"/>
    </row>
    <row r="20" spans="1:18" x14ac:dyDescent="0.25">
      <c r="A20" s="25" t="s">
        <v>13</v>
      </c>
      <c r="B20" s="32">
        <v>44013</v>
      </c>
      <c r="C20" s="25" t="s">
        <v>14</v>
      </c>
      <c r="D20" s="37">
        <v>830113831</v>
      </c>
      <c r="E20" s="25" t="s">
        <v>29</v>
      </c>
      <c r="F20" s="26" t="s">
        <v>16</v>
      </c>
      <c r="G20" s="33">
        <v>4667184255.1700001</v>
      </c>
      <c r="H20" s="33"/>
      <c r="I20" s="34">
        <f t="shared" si="0"/>
        <v>4667184255.1700001</v>
      </c>
      <c r="J20" s="35"/>
      <c r="K20" s="25"/>
      <c r="L20" s="25"/>
      <c r="M20" s="25"/>
      <c r="N20" s="25"/>
      <c r="O20" s="25"/>
      <c r="P20" s="25"/>
      <c r="Q20" s="25"/>
      <c r="R20" s="25"/>
    </row>
    <row r="21" spans="1:18" x14ac:dyDescent="0.25">
      <c r="A21" s="25" t="s">
        <v>13</v>
      </c>
      <c r="B21" s="32">
        <v>44013</v>
      </c>
      <c r="C21" s="25" t="s">
        <v>14</v>
      </c>
      <c r="D21" s="37">
        <v>837000084</v>
      </c>
      <c r="E21" s="25" t="s">
        <v>30</v>
      </c>
      <c r="F21" s="26" t="s">
        <v>16</v>
      </c>
      <c r="G21" s="33">
        <v>4567411.8099999996</v>
      </c>
      <c r="H21" s="33"/>
      <c r="I21" s="34">
        <f t="shared" si="0"/>
        <v>4567411.8099999996</v>
      </c>
      <c r="J21" s="35"/>
      <c r="K21" s="25"/>
      <c r="L21" s="25"/>
      <c r="M21" s="25"/>
      <c r="N21" s="25"/>
      <c r="O21" s="25"/>
      <c r="P21" s="25"/>
      <c r="Q21" s="25"/>
      <c r="R21" s="25"/>
    </row>
    <row r="22" spans="1:18" x14ac:dyDescent="0.25">
      <c r="A22" s="25" t="s">
        <v>13</v>
      </c>
      <c r="B22" s="32">
        <v>44013</v>
      </c>
      <c r="C22" s="25" t="s">
        <v>14</v>
      </c>
      <c r="D22" s="37">
        <v>839000495</v>
      </c>
      <c r="E22" s="25" t="s">
        <v>31</v>
      </c>
      <c r="F22" s="26" t="s">
        <v>16</v>
      </c>
      <c r="G22" s="33">
        <v>1359078.73</v>
      </c>
      <c r="H22" s="33"/>
      <c r="I22" s="34">
        <f t="shared" si="0"/>
        <v>1359078.73</v>
      </c>
      <c r="J22" s="35"/>
      <c r="K22" s="25"/>
      <c r="L22" s="25"/>
      <c r="M22" s="25"/>
      <c r="N22" s="25"/>
      <c r="O22" s="25"/>
      <c r="P22" s="25"/>
      <c r="Q22" s="25"/>
      <c r="R22" s="25"/>
    </row>
    <row r="23" spans="1:18" x14ac:dyDescent="0.25">
      <c r="A23" s="25" t="s">
        <v>13</v>
      </c>
      <c r="B23" s="32">
        <v>44013</v>
      </c>
      <c r="C23" s="25" t="s">
        <v>14</v>
      </c>
      <c r="D23" s="37">
        <v>860045904</v>
      </c>
      <c r="E23" s="25" t="s">
        <v>32</v>
      </c>
      <c r="F23" s="26" t="s">
        <v>16</v>
      </c>
      <c r="G23" s="33">
        <v>12309761.16</v>
      </c>
      <c r="H23" s="33"/>
      <c r="I23" s="34">
        <f t="shared" si="0"/>
        <v>12309761.16</v>
      </c>
      <c r="J23" s="35"/>
      <c r="K23" s="25"/>
      <c r="L23" s="25"/>
      <c r="M23" s="25"/>
      <c r="N23" s="25"/>
      <c r="O23" s="25"/>
      <c r="P23" s="25"/>
      <c r="Q23" s="25"/>
      <c r="R23" s="25"/>
    </row>
    <row r="24" spans="1:18" x14ac:dyDescent="0.25">
      <c r="A24" s="25" t="s">
        <v>13</v>
      </c>
      <c r="B24" s="32">
        <v>44013</v>
      </c>
      <c r="C24" s="25" t="s">
        <v>14</v>
      </c>
      <c r="D24" s="37">
        <v>860066942</v>
      </c>
      <c r="E24" s="25" t="s">
        <v>33</v>
      </c>
      <c r="F24" s="26" t="s">
        <v>16</v>
      </c>
      <c r="G24" s="33">
        <v>19264321115.720001</v>
      </c>
      <c r="H24" s="33"/>
      <c r="I24" s="34">
        <f t="shared" si="0"/>
        <v>19264321115.720001</v>
      </c>
      <c r="J24" s="35"/>
      <c r="K24" s="25"/>
      <c r="L24" s="25"/>
      <c r="M24" s="25"/>
      <c r="N24" s="25"/>
      <c r="O24" s="25"/>
      <c r="P24" s="25"/>
      <c r="Q24" s="25"/>
      <c r="R24" s="25"/>
    </row>
    <row r="25" spans="1:18" x14ac:dyDescent="0.25">
      <c r="A25" s="25" t="s">
        <v>13</v>
      </c>
      <c r="B25" s="32">
        <v>44013</v>
      </c>
      <c r="C25" s="25" t="s">
        <v>14</v>
      </c>
      <c r="D25" s="37">
        <v>890102044</v>
      </c>
      <c r="E25" s="25" t="s">
        <v>34</v>
      </c>
      <c r="F25" s="26" t="s">
        <v>16</v>
      </c>
      <c r="G25" s="33">
        <v>157998287.63</v>
      </c>
      <c r="H25" s="33"/>
      <c r="I25" s="34">
        <f t="shared" si="0"/>
        <v>157998287.63</v>
      </c>
      <c r="J25" s="35"/>
      <c r="K25" s="25"/>
      <c r="L25" s="25"/>
      <c r="M25" s="25"/>
      <c r="N25" s="25"/>
      <c r="O25" s="25"/>
      <c r="P25" s="25"/>
      <c r="Q25" s="25"/>
      <c r="R25" s="25"/>
    </row>
    <row r="26" spans="1:18" x14ac:dyDescent="0.25">
      <c r="A26" s="25" t="s">
        <v>13</v>
      </c>
      <c r="B26" s="32">
        <v>44013</v>
      </c>
      <c r="C26" s="25" t="s">
        <v>14</v>
      </c>
      <c r="D26" s="37">
        <v>890303093</v>
      </c>
      <c r="E26" s="25" t="s">
        <v>35</v>
      </c>
      <c r="F26" s="26" t="s">
        <v>16</v>
      </c>
      <c r="G26" s="33">
        <v>5175646422.3599997</v>
      </c>
      <c r="H26" s="33"/>
      <c r="I26" s="34">
        <f t="shared" si="0"/>
        <v>5175646422.3599997</v>
      </c>
      <c r="J26" s="35"/>
      <c r="K26" s="25"/>
      <c r="L26" s="25"/>
      <c r="M26" s="25"/>
      <c r="N26" s="25"/>
      <c r="O26" s="25"/>
      <c r="P26" s="25"/>
      <c r="Q26" s="25"/>
      <c r="R26" s="25"/>
    </row>
    <row r="27" spans="1:18" x14ac:dyDescent="0.25">
      <c r="A27" s="25" t="s">
        <v>13</v>
      </c>
      <c r="B27" s="32">
        <v>44013</v>
      </c>
      <c r="C27" s="25" t="s">
        <v>14</v>
      </c>
      <c r="D27" s="37">
        <v>890500675</v>
      </c>
      <c r="E27" s="25" t="s">
        <v>36</v>
      </c>
      <c r="F27" s="26" t="s">
        <v>16</v>
      </c>
      <c r="G27" s="33">
        <v>21246020.719999999</v>
      </c>
      <c r="H27" s="33"/>
      <c r="I27" s="34">
        <f t="shared" si="0"/>
        <v>21246020.719999999</v>
      </c>
      <c r="J27" s="35"/>
      <c r="K27" s="25"/>
      <c r="L27" s="25"/>
      <c r="M27" s="25"/>
      <c r="N27" s="25"/>
      <c r="O27" s="25"/>
      <c r="P27" s="25"/>
      <c r="Q27" s="25"/>
      <c r="R27" s="25"/>
    </row>
    <row r="28" spans="1:18" x14ac:dyDescent="0.25">
      <c r="A28" s="25" t="s">
        <v>13</v>
      </c>
      <c r="B28" s="32">
        <v>44013</v>
      </c>
      <c r="C28" s="25" t="s">
        <v>14</v>
      </c>
      <c r="D28" s="37">
        <v>890904996</v>
      </c>
      <c r="E28" s="25" t="s">
        <v>37</v>
      </c>
      <c r="F28" s="26" t="s">
        <v>16</v>
      </c>
      <c r="G28" s="33">
        <v>395718958.13</v>
      </c>
      <c r="H28" s="33"/>
      <c r="I28" s="34">
        <f t="shared" si="0"/>
        <v>395718958.13</v>
      </c>
      <c r="J28" s="35"/>
      <c r="K28" s="25"/>
      <c r="L28" s="25"/>
      <c r="M28" s="25"/>
      <c r="N28" s="25"/>
      <c r="O28" s="25"/>
      <c r="P28" s="25"/>
      <c r="Q28" s="25"/>
      <c r="R28" s="25"/>
    </row>
    <row r="29" spans="1:18" x14ac:dyDescent="0.25">
      <c r="A29" s="25" t="s">
        <v>13</v>
      </c>
      <c r="B29" s="32">
        <v>44013</v>
      </c>
      <c r="C29" s="25" t="s">
        <v>14</v>
      </c>
      <c r="D29" s="37">
        <v>891180008</v>
      </c>
      <c r="E29" s="25" t="s">
        <v>38</v>
      </c>
      <c r="F29" s="26" t="s">
        <v>16</v>
      </c>
      <c r="G29" s="33">
        <v>56652917.960000001</v>
      </c>
      <c r="H29" s="33"/>
      <c r="I29" s="34">
        <f t="shared" si="0"/>
        <v>56652917.960000001</v>
      </c>
      <c r="J29" s="35"/>
      <c r="K29" s="25"/>
      <c r="L29" s="25"/>
      <c r="M29" s="25"/>
      <c r="N29" s="25"/>
      <c r="O29" s="25"/>
      <c r="P29" s="25"/>
      <c r="Q29" s="25"/>
      <c r="R29" s="25"/>
    </row>
    <row r="30" spans="1:18" x14ac:dyDescent="0.25">
      <c r="A30" s="25" t="s">
        <v>13</v>
      </c>
      <c r="B30" s="32">
        <v>44013</v>
      </c>
      <c r="C30" s="25" t="s">
        <v>14</v>
      </c>
      <c r="D30" s="37">
        <v>891280008</v>
      </c>
      <c r="E30" s="25" t="s">
        <v>39</v>
      </c>
      <c r="F30" s="26" t="s">
        <v>16</v>
      </c>
      <c r="G30" s="33">
        <v>1132693.2</v>
      </c>
      <c r="H30" s="33"/>
      <c r="I30" s="34">
        <f t="shared" si="0"/>
        <v>1132693.2</v>
      </c>
      <c r="J30" s="35"/>
      <c r="K30" s="25"/>
      <c r="L30" s="25"/>
      <c r="M30" s="25"/>
      <c r="N30" s="25"/>
      <c r="O30" s="25"/>
      <c r="P30" s="25"/>
      <c r="Q30" s="25"/>
      <c r="R30" s="25"/>
    </row>
    <row r="31" spans="1:18" x14ac:dyDescent="0.25">
      <c r="A31" s="25" t="s">
        <v>13</v>
      </c>
      <c r="B31" s="32">
        <v>44013</v>
      </c>
      <c r="C31" s="25" t="s">
        <v>14</v>
      </c>
      <c r="D31" s="37">
        <v>891600091</v>
      </c>
      <c r="E31" s="25" t="s">
        <v>40</v>
      </c>
      <c r="F31" s="26" t="s">
        <v>16</v>
      </c>
      <c r="G31" s="33">
        <v>1441550.88</v>
      </c>
      <c r="H31" s="33"/>
      <c r="I31" s="34">
        <f t="shared" si="0"/>
        <v>1441550.88</v>
      </c>
      <c r="J31" s="35"/>
      <c r="K31" s="25"/>
      <c r="L31" s="25"/>
      <c r="M31" s="25"/>
      <c r="N31" s="25"/>
      <c r="O31" s="25"/>
      <c r="P31" s="25"/>
      <c r="Q31" s="25"/>
      <c r="R31" s="25"/>
    </row>
    <row r="32" spans="1:18" x14ac:dyDescent="0.25">
      <c r="A32" s="25" t="s">
        <v>13</v>
      </c>
      <c r="B32" s="32">
        <v>44013</v>
      </c>
      <c r="C32" s="25" t="s">
        <v>14</v>
      </c>
      <c r="D32" s="37">
        <v>891856000</v>
      </c>
      <c r="E32" s="25" t="s">
        <v>41</v>
      </c>
      <c r="F32" s="26" t="s">
        <v>16</v>
      </c>
      <c r="G32" s="33">
        <v>3510823.81</v>
      </c>
      <c r="H32" s="33"/>
      <c r="I32" s="34">
        <f t="shared" si="0"/>
        <v>3510823.81</v>
      </c>
      <c r="J32" s="35"/>
      <c r="K32" s="25"/>
      <c r="L32" s="25"/>
      <c r="M32" s="25"/>
      <c r="N32" s="25"/>
      <c r="O32" s="25"/>
      <c r="P32" s="25"/>
      <c r="Q32" s="25"/>
      <c r="R32" s="25"/>
    </row>
    <row r="33" spans="1:18" x14ac:dyDescent="0.25">
      <c r="A33" s="25" t="s">
        <v>13</v>
      </c>
      <c r="B33" s="32">
        <v>44013</v>
      </c>
      <c r="C33" s="25" t="s">
        <v>14</v>
      </c>
      <c r="D33" s="37">
        <v>892115006</v>
      </c>
      <c r="E33" s="25" t="s">
        <v>42</v>
      </c>
      <c r="F33" s="26" t="s">
        <v>16</v>
      </c>
      <c r="G33" s="33">
        <v>10309892.529999999</v>
      </c>
      <c r="H33" s="33"/>
      <c r="I33" s="34">
        <f t="shared" si="0"/>
        <v>10309892.529999999</v>
      </c>
      <c r="J33" s="35"/>
      <c r="K33" s="25"/>
      <c r="L33" s="25"/>
      <c r="M33" s="25"/>
      <c r="N33" s="25"/>
      <c r="O33" s="25"/>
      <c r="P33" s="25"/>
      <c r="Q33" s="25"/>
      <c r="R33" s="25"/>
    </row>
    <row r="34" spans="1:18" x14ac:dyDescent="0.25">
      <c r="A34" s="25" t="s">
        <v>13</v>
      </c>
      <c r="B34" s="32">
        <v>44013</v>
      </c>
      <c r="C34" s="25" t="s">
        <v>14</v>
      </c>
      <c r="D34" s="37">
        <v>892200015</v>
      </c>
      <c r="E34" s="25" t="s">
        <v>43</v>
      </c>
      <c r="F34" s="26" t="s">
        <v>16</v>
      </c>
      <c r="G34" s="33">
        <v>1458667.78</v>
      </c>
      <c r="H34" s="33"/>
      <c r="I34" s="34">
        <f t="shared" si="0"/>
        <v>1458667.78</v>
      </c>
      <c r="J34" s="35"/>
      <c r="K34" s="25"/>
      <c r="L34" s="25"/>
      <c r="M34" s="25"/>
      <c r="N34" s="25"/>
      <c r="O34" s="25"/>
      <c r="P34" s="25"/>
      <c r="Q34" s="25"/>
      <c r="R34" s="25"/>
    </row>
    <row r="35" spans="1:18" x14ac:dyDescent="0.25">
      <c r="A35" s="25" t="s">
        <v>13</v>
      </c>
      <c r="B35" s="32">
        <v>44013</v>
      </c>
      <c r="C35" s="25" t="s">
        <v>14</v>
      </c>
      <c r="D35" s="37">
        <v>899999107</v>
      </c>
      <c r="E35" s="25" t="s">
        <v>44</v>
      </c>
      <c r="F35" s="26" t="s">
        <v>16</v>
      </c>
      <c r="G35" s="33">
        <v>10072494.539999999</v>
      </c>
      <c r="H35" s="33"/>
      <c r="I35" s="34">
        <f t="shared" si="0"/>
        <v>10072494.539999999</v>
      </c>
      <c r="J35" s="35"/>
      <c r="K35" s="25"/>
      <c r="L35" s="25"/>
      <c r="M35" s="25"/>
      <c r="N35" s="25"/>
      <c r="O35" s="25"/>
      <c r="P35" s="25"/>
      <c r="Q35" s="25"/>
      <c r="R35" s="25"/>
    </row>
    <row r="36" spans="1:18" x14ac:dyDescent="0.25">
      <c r="A36" s="25" t="s">
        <v>13</v>
      </c>
      <c r="B36" s="32">
        <v>44013</v>
      </c>
      <c r="C36" s="25" t="s">
        <v>14</v>
      </c>
      <c r="D36" s="37">
        <v>900156264</v>
      </c>
      <c r="E36" s="25" t="s">
        <v>45</v>
      </c>
      <c r="F36" s="26" t="s">
        <v>16</v>
      </c>
      <c r="G36" s="33">
        <v>96852279992.059998</v>
      </c>
      <c r="H36" s="33"/>
      <c r="I36" s="34">
        <f t="shared" si="0"/>
        <v>96852279992.059998</v>
      </c>
      <c r="J36" s="35"/>
      <c r="K36" s="25"/>
      <c r="L36" s="25"/>
      <c r="M36" s="25"/>
      <c r="N36" s="25"/>
      <c r="O36" s="25"/>
      <c r="P36" s="25"/>
      <c r="Q36" s="25"/>
      <c r="R36" s="25"/>
    </row>
    <row r="37" spans="1:18" x14ac:dyDescent="0.25">
      <c r="A37" s="25" t="s">
        <v>13</v>
      </c>
      <c r="B37" s="32">
        <v>44013</v>
      </c>
      <c r="C37" s="25" t="s">
        <v>14</v>
      </c>
      <c r="D37" s="37">
        <v>900226715</v>
      </c>
      <c r="E37" s="25" t="s">
        <v>46</v>
      </c>
      <c r="F37" s="26" t="s">
        <v>16</v>
      </c>
      <c r="G37" s="33">
        <v>522026890.25</v>
      </c>
      <c r="H37" s="33"/>
      <c r="I37" s="34">
        <f t="shared" si="0"/>
        <v>522026890.25</v>
      </c>
      <c r="J37" s="35"/>
      <c r="K37" s="25"/>
      <c r="L37" s="25"/>
      <c r="M37" s="25"/>
      <c r="N37" s="25"/>
      <c r="O37" s="25"/>
      <c r="P37" s="25"/>
      <c r="Q37" s="25"/>
      <c r="R37" s="25"/>
    </row>
    <row r="38" spans="1:18" x14ac:dyDescent="0.25">
      <c r="A38" s="25" t="s">
        <v>13</v>
      </c>
      <c r="B38" s="32">
        <v>44013</v>
      </c>
      <c r="C38" s="25" t="s">
        <v>14</v>
      </c>
      <c r="D38" s="37">
        <v>900298372</v>
      </c>
      <c r="E38" s="25" t="s">
        <v>47</v>
      </c>
      <c r="F38" s="26" t="s">
        <v>16</v>
      </c>
      <c r="G38" s="33">
        <v>17992932.850000001</v>
      </c>
      <c r="H38" s="33"/>
      <c r="I38" s="34">
        <f t="shared" si="0"/>
        <v>17992932.850000001</v>
      </c>
      <c r="J38" s="35"/>
      <c r="K38" s="25"/>
      <c r="L38" s="25"/>
      <c r="M38" s="25"/>
      <c r="N38" s="25"/>
      <c r="O38" s="25"/>
      <c r="P38" s="25"/>
      <c r="Q38" s="25"/>
      <c r="R38" s="25"/>
    </row>
    <row r="39" spans="1:18" x14ac:dyDescent="0.25">
      <c r="A39" s="25" t="s">
        <v>13</v>
      </c>
      <c r="B39" s="32">
        <v>44013</v>
      </c>
      <c r="C39" s="25" t="s">
        <v>14</v>
      </c>
      <c r="D39" s="37">
        <v>900604350</v>
      </c>
      <c r="E39" s="25" t="s">
        <v>48</v>
      </c>
      <c r="F39" s="26" t="s">
        <v>16</v>
      </c>
      <c r="G39" s="33">
        <v>35521531.880000003</v>
      </c>
      <c r="H39" s="33"/>
      <c r="I39" s="34">
        <f t="shared" si="0"/>
        <v>35521531.880000003</v>
      </c>
      <c r="J39" s="35"/>
      <c r="K39" s="25"/>
      <c r="L39" s="25"/>
      <c r="M39" s="25"/>
      <c r="N39" s="25"/>
      <c r="O39" s="25"/>
      <c r="P39" s="25"/>
      <c r="Q39" s="25"/>
      <c r="R39" s="25"/>
    </row>
    <row r="40" spans="1:18" x14ac:dyDescent="0.25">
      <c r="A40" s="25" t="s">
        <v>13</v>
      </c>
      <c r="B40" s="32">
        <v>44013</v>
      </c>
      <c r="C40" s="25" t="s">
        <v>14</v>
      </c>
      <c r="D40" s="37">
        <v>900914254</v>
      </c>
      <c r="E40" s="25" t="s">
        <v>49</v>
      </c>
      <c r="F40" s="26" t="s">
        <v>16</v>
      </c>
      <c r="G40" s="33">
        <v>279081300.06</v>
      </c>
      <c r="H40" s="33"/>
      <c r="I40" s="34">
        <f t="shared" si="0"/>
        <v>279081300.06</v>
      </c>
      <c r="J40" s="35"/>
      <c r="K40" s="25"/>
      <c r="L40" s="25"/>
      <c r="M40" s="25"/>
      <c r="N40" s="25"/>
      <c r="O40" s="25"/>
      <c r="P40" s="25"/>
      <c r="Q40" s="25"/>
      <c r="R40" s="25"/>
    </row>
    <row r="41" spans="1:18" x14ac:dyDescent="0.25">
      <c r="A41" s="25" t="s">
        <v>13</v>
      </c>
      <c r="B41" s="32">
        <v>44013</v>
      </c>
      <c r="C41" s="25" t="s">
        <v>14</v>
      </c>
      <c r="D41" s="37">
        <v>900935126</v>
      </c>
      <c r="E41" s="25" t="s">
        <v>50</v>
      </c>
      <c r="F41" s="26" t="s">
        <v>16</v>
      </c>
      <c r="G41" s="33">
        <v>19721113.32</v>
      </c>
      <c r="H41" s="33"/>
      <c r="I41" s="34">
        <f t="shared" si="0"/>
        <v>19721113.32</v>
      </c>
      <c r="J41" s="35"/>
      <c r="K41" s="25"/>
      <c r="L41" s="25"/>
      <c r="M41" s="25"/>
      <c r="N41" s="25"/>
      <c r="O41" s="25"/>
      <c r="P41" s="25"/>
      <c r="Q41" s="25"/>
      <c r="R41" s="25"/>
    </row>
    <row r="42" spans="1:18" x14ac:dyDescent="0.25">
      <c r="A42" s="25" t="s">
        <v>13</v>
      </c>
      <c r="B42" s="32">
        <v>44013</v>
      </c>
      <c r="C42" s="25" t="s">
        <v>14</v>
      </c>
      <c r="D42" s="37">
        <v>901021565</v>
      </c>
      <c r="E42" s="25" t="s">
        <v>51</v>
      </c>
      <c r="F42" s="26" t="s">
        <v>16</v>
      </c>
      <c r="G42" s="33">
        <v>22605429.800000001</v>
      </c>
      <c r="H42" s="33"/>
      <c r="I42" s="34">
        <f t="shared" si="0"/>
        <v>22605429.800000001</v>
      </c>
      <c r="J42" s="35"/>
      <c r="K42" s="25"/>
      <c r="L42" s="25"/>
      <c r="M42" s="25"/>
      <c r="N42" s="25"/>
      <c r="O42" s="25"/>
      <c r="P42" s="25"/>
      <c r="Q42" s="25"/>
      <c r="R42" s="25"/>
    </row>
    <row r="43" spans="1:18" x14ac:dyDescent="0.25">
      <c r="A43" s="25" t="s">
        <v>13</v>
      </c>
      <c r="B43" s="32">
        <v>44013</v>
      </c>
      <c r="C43" s="25" t="s">
        <v>14</v>
      </c>
      <c r="D43" s="37">
        <v>901093846</v>
      </c>
      <c r="E43" s="25" t="s">
        <v>52</v>
      </c>
      <c r="F43" s="26" t="s">
        <v>16</v>
      </c>
      <c r="G43" s="33">
        <v>2604563.73</v>
      </c>
      <c r="H43" s="33"/>
      <c r="I43" s="34">
        <f t="shared" si="0"/>
        <v>2604563.73</v>
      </c>
      <c r="J43" s="35"/>
      <c r="K43" s="25"/>
      <c r="L43" s="25"/>
      <c r="M43" s="25"/>
      <c r="N43" s="25"/>
      <c r="O43" s="25"/>
      <c r="P43" s="25"/>
      <c r="Q43" s="25"/>
      <c r="R43" s="25"/>
    </row>
    <row r="44" spans="1:18" x14ac:dyDescent="0.25">
      <c r="A44" s="25" t="s">
        <v>13</v>
      </c>
      <c r="B44" s="32">
        <v>44013</v>
      </c>
      <c r="C44" s="25" t="s">
        <v>14</v>
      </c>
      <c r="D44" s="37">
        <v>901097473</v>
      </c>
      <c r="E44" s="25" t="s">
        <v>53</v>
      </c>
      <c r="F44" s="26" t="s">
        <v>16</v>
      </c>
      <c r="G44" s="33">
        <v>7512870999.6000004</v>
      </c>
      <c r="H44" s="33"/>
      <c r="I44" s="34">
        <f t="shared" si="0"/>
        <v>7512870999.6000004</v>
      </c>
      <c r="J44" s="35"/>
      <c r="K44" s="25"/>
      <c r="L44" s="25"/>
      <c r="M44" s="25"/>
      <c r="N44" s="25"/>
      <c r="O44" s="25"/>
      <c r="P44" s="25"/>
      <c r="Q44" s="25"/>
      <c r="R44" s="25"/>
    </row>
    <row r="45" spans="1:18" x14ac:dyDescent="0.25">
      <c r="A45" s="25" t="s">
        <v>13</v>
      </c>
      <c r="B45" s="32">
        <v>44013</v>
      </c>
      <c r="C45" s="25" t="s">
        <v>14</v>
      </c>
      <c r="D45" s="38">
        <v>824002362</v>
      </c>
      <c r="E45" s="25" t="s">
        <v>54</v>
      </c>
      <c r="F45" s="26" t="s">
        <v>16</v>
      </c>
      <c r="G45" s="33">
        <v>116864.09</v>
      </c>
      <c r="H45" s="33"/>
      <c r="I45" s="34">
        <f t="shared" si="0"/>
        <v>116864.09</v>
      </c>
      <c r="J45" s="35"/>
      <c r="K45" s="25" t="s">
        <v>55</v>
      </c>
      <c r="L45" s="25"/>
      <c r="M45" s="25"/>
      <c r="N45" s="25"/>
      <c r="O45" s="25"/>
      <c r="P45" s="25"/>
      <c r="Q45" s="25"/>
      <c r="R45" s="25"/>
    </row>
    <row r="46" spans="1:18" x14ac:dyDescent="0.25">
      <c r="A46" s="25" t="s">
        <v>13</v>
      </c>
      <c r="B46" s="32">
        <v>44013</v>
      </c>
      <c r="C46" s="25" t="s">
        <v>56</v>
      </c>
      <c r="D46" s="37">
        <v>800088702</v>
      </c>
      <c r="E46" s="25" t="s">
        <v>15</v>
      </c>
      <c r="F46" s="26" t="s">
        <v>16</v>
      </c>
      <c r="G46" s="33">
        <v>122189649.39</v>
      </c>
      <c r="H46" s="33"/>
      <c r="I46" s="34">
        <f t="shared" si="0"/>
        <v>122189649.39</v>
      </c>
      <c r="J46" s="35"/>
      <c r="K46" s="25"/>
      <c r="L46" s="25"/>
      <c r="M46" s="25"/>
      <c r="N46" s="25"/>
      <c r="O46" s="25"/>
      <c r="P46" s="25"/>
      <c r="Q46" s="25"/>
      <c r="R46" s="25"/>
    </row>
    <row r="47" spans="1:18" x14ac:dyDescent="0.25">
      <c r="A47" s="25" t="s">
        <v>13</v>
      </c>
      <c r="B47" s="32">
        <v>44013</v>
      </c>
      <c r="C47" s="25" t="s">
        <v>56</v>
      </c>
      <c r="D47" s="37">
        <v>800130907</v>
      </c>
      <c r="E47" s="25" t="s">
        <v>18</v>
      </c>
      <c r="F47" s="26" t="s">
        <v>16</v>
      </c>
      <c r="G47" s="33">
        <v>279523499.58999997</v>
      </c>
      <c r="H47" s="33"/>
      <c r="I47" s="34">
        <f t="shared" si="0"/>
        <v>279523499.58999997</v>
      </c>
      <c r="J47" s="35"/>
      <c r="K47" s="25"/>
      <c r="L47" s="25"/>
      <c r="M47" s="25"/>
      <c r="N47" s="25"/>
      <c r="O47" s="25"/>
      <c r="P47" s="25"/>
      <c r="Q47" s="25"/>
      <c r="R47" s="25"/>
    </row>
    <row r="48" spans="1:18" x14ac:dyDescent="0.25">
      <c r="A48" s="25" t="s">
        <v>13</v>
      </c>
      <c r="B48" s="32">
        <v>44013</v>
      </c>
      <c r="C48" s="25" t="s">
        <v>56</v>
      </c>
      <c r="D48" s="37">
        <v>800251440</v>
      </c>
      <c r="E48" s="25" t="s">
        <v>19</v>
      </c>
      <c r="F48" s="26" t="s">
        <v>16</v>
      </c>
      <c r="G48" s="33">
        <v>248379030.37</v>
      </c>
      <c r="H48" s="33"/>
      <c r="I48" s="34">
        <f t="shared" si="0"/>
        <v>248379030.37</v>
      </c>
      <c r="J48" s="35"/>
      <c r="K48" s="25"/>
      <c r="L48" s="25"/>
      <c r="M48" s="25"/>
      <c r="N48" s="25"/>
      <c r="O48" s="25"/>
      <c r="P48" s="25"/>
      <c r="Q48" s="25"/>
      <c r="R48" s="25"/>
    </row>
    <row r="49" spans="1:18" x14ac:dyDescent="0.25">
      <c r="A49" s="25" t="s">
        <v>13</v>
      </c>
      <c r="B49" s="32">
        <v>44013</v>
      </c>
      <c r="C49" s="25" t="s">
        <v>56</v>
      </c>
      <c r="D49" s="37">
        <v>804002105</v>
      </c>
      <c r="E49" s="25" t="s">
        <v>20</v>
      </c>
      <c r="F49" s="26" t="s">
        <v>16</v>
      </c>
      <c r="G49" s="33">
        <v>2076493152.4400001</v>
      </c>
      <c r="H49" s="33"/>
      <c r="I49" s="34">
        <f t="shared" si="0"/>
        <v>2076493152.4400001</v>
      </c>
      <c r="J49" s="35"/>
      <c r="K49" s="25"/>
      <c r="L49" s="25"/>
      <c r="M49" s="25"/>
      <c r="N49" s="25"/>
      <c r="O49" s="25"/>
      <c r="P49" s="25"/>
      <c r="Q49" s="25"/>
      <c r="R49" s="25"/>
    </row>
    <row r="50" spans="1:18" x14ac:dyDescent="0.25">
      <c r="A50" s="25" t="s">
        <v>13</v>
      </c>
      <c r="B50" s="32">
        <v>44013</v>
      </c>
      <c r="C50" s="25" t="s">
        <v>56</v>
      </c>
      <c r="D50" s="37">
        <v>805000427</v>
      </c>
      <c r="E50" s="25" t="s">
        <v>21</v>
      </c>
      <c r="F50" s="26" t="s">
        <v>16</v>
      </c>
      <c r="G50" s="33">
        <v>132515013.20999999</v>
      </c>
      <c r="H50" s="33"/>
      <c r="I50" s="34">
        <f t="shared" si="0"/>
        <v>132515013.20999999</v>
      </c>
      <c r="J50" s="35"/>
      <c r="K50" s="25"/>
      <c r="L50" s="25"/>
      <c r="M50" s="25"/>
      <c r="N50" s="25"/>
      <c r="O50" s="25"/>
      <c r="P50" s="25"/>
      <c r="Q50" s="25"/>
      <c r="R50" s="25"/>
    </row>
    <row r="51" spans="1:18" x14ac:dyDescent="0.25">
      <c r="A51" s="25" t="s">
        <v>13</v>
      </c>
      <c r="B51" s="32">
        <v>44013</v>
      </c>
      <c r="C51" s="25" t="s">
        <v>56</v>
      </c>
      <c r="D51" s="37">
        <v>805001157</v>
      </c>
      <c r="E51" s="25" t="s">
        <v>23</v>
      </c>
      <c r="F51" s="26" t="s">
        <v>16</v>
      </c>
      <c r="G51" s="33">
        <v>59938623.850000001</v>
      </c>
      <c r="H51" s="33"/>
      <c r="I51" s="34">
        <f t="shared" si="0"/>
        <v>59938623.850000001</v>
      </c>
      <c r="J51" s="35"/>
      <c r="K51" s="25"/>
      <c r="L51" s="25"/>
      <c r="M51" s="25"/>
      <c r="N51" s="25"/>
      <c r="O51" s="25"/>
      <c r="P51" s="25"/>
      <c r="Q51" s="25"/>
      <c r="R51" s="25"/>
    </row>
    <row r="52" spans="1:18" x14ac:dyDescent="0.25">
      <c r="A52" s="25" t="s">
        <v>13</v>
      </c>
      <c r="B52" s="32">
        <v>44013</v>
      </c>
      <c r="C52" s="25" t="s">
        <v>56</v>
      </c>
      <c r="D52" s="37">
        <v>806008394</v>
      </c>
      <c r="E52" s="25" t="s">
        <v>24</v>
      </c>
      <c r="F52" s="26" t="s">
        <v>16</v>
      </c>
      <c r="G52" s="33">
        <v>6156528343.1899996</v>
      </c>
      <c r="H52" s="33">
        <v>334233.44</v>
      </c>
      <c r="I52" s="34">
        <f t="shared" si="0"/>
        <v>6156194109.75</v>
      </c>
      <c r="J52" s="35"/>
      <c r="K52" s="25" t="s">
        <v>22</v>
      </c>
      <c r="L52" s="25"/>
      <c r="M52" s="25"/>
      <c r="N52" s="25"/>
      <c r="O52" s="25"/>
      <c r="P52" s="25"/>
      <c r="Q52" s="25"/>
      <c r="R52" s="25"/>
    </row>
    <row r="53" spans="1:18" x14ac:dyDescent="0.25">
      <c r="A53" s="25" t="s">
        <v>13</v>
      </c>
      <c r="B53" s="32">
        <v>44013</v>
      </c>
      <c r="C53" s="25" t="s">
        <v>56</v>
      </c>
      <c r="D53" s="37">
        <v>809008362</v>
      </c>
      <c r="E53" s="25" t="s">
        <v>25</v>
      </c>
      <c r="F53" s="26" t="s">
        <v>16</v>
      </c>
      <c r="G53" s="33">
        <v>164543932.00999999</v>
      </c>
      <c r="H53" s="33"/>
      <c r="I53" s="34">
        <f t="shared" si="0"/>
        <v>164543932.00999999</v>
      </c>
      <c r="J53" s="35"/>
      <c r="K53" s="25"/>
      <c r="L53" s="25"/>
      <c r="M53" s="25"/>
      <c r="N53" s="25"/>
      <c r="O53" s="25"/>
      <c r="P53" s="25"/>
      <c r="Q53" s="25"/>
      <c r="R53" s="25"/>
    </row>
    <row r="54" spans="1:18" x14ac:dyDescent="0.25">
      <c r="A54" s="25" t="s">
        <v>13</v>
      </c>
      <c r="B54" s="32">
        <v>44013</v>
      </c>
      <c r="C54" s="25" t="s">
        <v>56</v>
      </c>
      <c r="D54" s="37">
        <v>817001773</v>
      </c>
      <c r="E54" s="25" t="s">
        <v>26</v>
      </c>
      <c r="F54" s="26" t="s">
        <v>16</v>
      </c>
      <c r="G54" s="33">
        <v>1362476142.98</v>
      </c>
      <c r="H54" s="33"/>
      <c r="I54" s="34">
        <f t="shared" si="0"/>
        <v>1362476142.98</v>
      </c>
      <c r="J54" s="35"/>
      <c r="K54" s="25"/>
      <c r="L54" s="25"/>
      <c r="M54" s="25"/>
      <c r="N54" s="25"/>
      <c r="O54" s="25"/>
      <c r="P54" s="25"/>
      <c r="Q54" s="25"/>
      <c r="R54" s="25"/>
    </row>
    <row r="55" spans="1:18" x14ac:dyDescent="0.25">
      <c r="A55" s="25" t="s">
        <v>13</v>
      </c>
      <c r="B55" s="32">
        <v>44013</v>
      </c>
      <c r="C55" s="25" t="s">
        <v>56</v>
      </c>
      <c r="D55" s="37">
        <v>818000140</v>
      </c>
      <c r="E55" s="25" t="s">
        <v>27</v>
      </c>
      <c r="F55" s="26" t="s">
        <v>16</v>
      </c>
      <c r="G55" s="33">
        <v>6489779.9400000004</v>
      </c>
      <c r="H55" s="33"/>
      <c r="I55" s="34">
        <f t="shared" si="0"/>
        <v>6489779.9400000004</v>
      </c>
      <c r="J55" s="35"/>
      <c r="K55" s="25"/>
      <c r="L55" s="25"/>
      <c r="M55" s="25"/>
      <c r="N55" s="25"/>
      <c r="O55" s="25"/>
      <c r="P55" s="25"/>
      <c r="Q55" s="25"/>
      <c r="R55" s="25"/>
    </row>
    <row r="56" spans="1:18" x14ac:dyDescent="0.25">
      <c r="A56" s="25" t="s">
        <v>13</v>
      </c>
      <c r="B56" s="32">
        <v>44013</v>
      </c>
      <c r="C56" s="25" t="s">
        <v>56</v>
      </c>
      <c r="D56" s="37">
        <v>830003564</v>
      </c>
      <c r="E56" s="25" t="s">
        <v>28</v>
      </c>
      <c r="F56" s="26" t="s">
        <v>16</v>
      </c>
      <c r="G56" s="33">
        <v>209311039.03999999</v>
      </c>
      <c r="H56" s="33"/>
      <c r="I56" s="34">
        <f t="shared" si="0"/>
        <v>209311039.03999999</v>
      </c>
      <c r="J56" s="35"/>
      <c r="K56" s="25"/>
      <c r="L56" s="25"/>
      <c r="M56" s="25"/>
      <c r="N56" s="25"/>
      <c r="O56" s="25"/>
      <c r="P56" s="25"/>
      <c r="Q56" s="25"/>
      <c r="R56" s="25"/>
    </row>
    <row r="57" spans="1:18" x14ac:dyDescent="0.25">
      <c r="A57" s="25" t="s">
        <v>13</v>
      </c>
      <c r="B57" s="32">
        <v>44013</v>
      </c>
      <c r="C57" s="25" t="s">
        <v>56</v>
      </c>
      <c r="D57" s="37">
        <v>830113831</v>
      </c>
      <c r="E57" s="25" t="s">
        <v>29</v>
      </c>
      <c r="F57" s="26" t="s">
        <v>16</v>
      </c>
      <c r="G57" s="33">
        <v>1975540.24</v>
      </c>
      <c r="H57" s="33"/>
      <c r="I57" s="34">
        <f t="shared" si="0"/>
        <v>1975540.24</v>
      </c>
      <c r="J57" s="35"/>
      <c r="K57" s="25"/>
      <c r="L57" s="25"/>
      <c r="M57" s="25"/>
      <c r="N57" s="25"/>
      <c r="O57" s="25"/>
      <c r="P57" s="25"/>
      <c r="Q57" s="25"/>
      <c r="R57" s="25"/>
    </row>
    <row r="58" spans="1:18" x14ac:dyDescent="0.25">
      <c r="A58" s="25" t="s">
        <v>13</v>
      </c>
      <c r="B58" s="32">
        <v>44013</v>
      </c>
      <c r="C58" s="25" t="s">
        <v>56</v>
      </c>
      <c r="D58" s="37">
        <v>837000084</v>
      </c>
      <c r="E58" s="25" t="s">
        <v>30</v>
      </c>
      <c r="F58" s="26" t="s">
        <v>16</v>
      </c>
      <c r="G58" s="33">
        <v>223368439.90000001</v>
      </c>
      <c r="H58" s="33"/>
      <c r="I58" s="34">
        <f t="shared" si="0"/>
        <v>223368439.90000001</v>
      </c>
      <c r="J58" s="35"/>
      <c r="K58" s="25"/>
      <c r="L58" s="25"/>
      <c r="M58" s="25"/>
      <c r="N58" s="25"/>
      <c r="O58" s="25"/>
      <c r="P58" s="25"/>
      <c r="Q58" s="25"/>
      <c r="R58" s="25"/>
    </row>
    <row r="59" spans="1:18" x14ac:dyDescent="0.25">
      <c r="A59" s="25" t="s">
        <v>13</v>
      </c>
      <c r="B59" s="32">
        <v>44013</v>
      </c>
      <c r="C59" s="25" t="s">
        <v>56</v>
      </c>
      <c r="D59" s="37">
        <v>839000495</v>
      </c>
      <c r="E59" s="25" t="s">
        <v>31</v>
      </c>
      <c r="F59" s="26" t="s">
        <v>16</v>
      </c>
      <c r="G59" s="33">
        <v>126402198.36</v>
      </c>
      <c r="H59" s="33"/>
      <c r="I59" s="34">
        <f t="shared" si="0"/>
        <v>126402198.36</v>
      </c>
      <c r="J59" s="35"/>
      <c r="K59" s="25"/>
      <c r="L59" s="25"/>
      <c r="M59" s="25"/>
      <c r="N59" s="25"/>
      <c r="O59" s="25"/>
      <c r="P59" s="25"/>
      <c r="Q59" s="25"/>
      <c r="R59" s="25"/>
    </row>
    <row r="60" spans="1:18" x14ac:dyDescent="0.25">
      <c r="A60" s="25" t="s">
        <v>13</v>
      </c>
      <c r="B60" s="32">
        <v>44013</v>
      </c>
      <c r="C60" s="25" t="s">
        <v>56</v>
      </c>
      <c r="D60" s="37">
        <v>860045904</v>
      </c>
      <c r="E60" s="25" t="s">
        <v>32</v>
      </c>
      <c r="F60" s="26" t="s">
        <v>16</v>
      </c>
      <c r="G60" s="33">
        <v>113030314.78</v>
      </c>
      <c r="H60" s="33"/>
      <c r="I60" s="34">
        <f t="shared" si="0"/>
        <v>113030314.78</v>
      </c>
      <c r="J60" s="35"/>
      <c r="K60" s="25"/>
      <c r="L60" s="25"/>
      <c r="M60" s="25"/>
      <c r="N60" s="25"/>
      <c r="O60" s="25"/>
      <c r="P60" s="25"/>
      <c r="Q60" s="25"/>
      <c r="R60" s="25"/>
    </row>
    <row r="61" spans="1:18" x14ac:dyDescent="0.25">
      <c r="A61" s="25" t="s">
        <v>13</v>
      </c>
      <c r="B61" s="32">
        <v>44013</v>
      </c>
      <c r="C61" s="25" t="s">
        <v>56</v>
      </c>
      <c r="D61" s="37">
        <v>860066942</v>
      </c>
      <c r="E61" s="25" t="s">
        <v>33</v>
      </c>
      <c r="F61" s="26" t="s">
        <v>16</v>
      </c>
      <c r="G61" s="33">
        <v>54124554.609999999</v>
      </c>
      <c r="H61" s="33"/>
      <c r="I61" s="34">
        <f t="shared" si="0"/>
        <v>54124554.609999999</v>
      </c>
      <c r="J61" s="35"/>
      <c r="K61" s="25"/>
      <c r="L61" s="25"/>
      <c r="M61" s="25"/>
      <c r="N61" s="25"/>
      <c r="O61" s="25"/>
      <c r="P61" s="25"/>
      <c r="Q61" s="25"/>
      <c r="R61" s="25"/>
    </row>
    <row r="62" spans="1:18" x14ac:dyDescent="0.25">
      <c r="A62" s="25" t="s">
        <v>13</v>
      </c>
      <c r="B62" s="32">
        <v>44013</v>
      </c>
      <c r="C62" s="25" t="s">
        <v>56</v>
      </c>
      <c r="D62" s="37">
        <v>890102044</v>
      </c>
      <c r="E62" s="25" t="s">
        <v>34</v>
      </c>
      <c r="F62" s="26" t="s">
        <v>16</v>
      </c>
      <c r="G62" s="33">
        <v>2777062568.4000001</v>
      </c>
      <c r="H62" s="33"/>
      <c r="I62" s="34">
        <f t="shared" si="0"/>
        <v>2777062568.4000001</v>
      </c>
      <c r="J62" s="35"/>
      <c r="K62" s="25"/>
      <c r="L62" s="25"/>
      <c r="M62" s="25"/>
      <c r="N62" s="25"/>
      <c r="O62" s="25"/>
      <c r="P62" s="25"/>
      <c r="Q62" s="25"/>
      <c r="R62" s="25"/>
    </row>
    <row r="63" spans="1:18" x14ac:dyDescent="0.25">
      <c r="A63" s="25" t="s">
        <v>13</v>
      </c>
      <c r="B63" s="32">
        <v>44013</v>
      </c>
      <c r="C63" s="25" t="s">
        <v>56</v>
      </c>
      <c r="D63" s="37">
        <v>890303093</v>
      </c>
      <c r="E63" s="25" t="s">
        <v>35</v>
      </c>
      <c r="F63" s="26" t="s">
        <v>16</v>
      </c>
      <c r="G63" s="33">
        <v>1053819.9099999999</v>
      </c>
      <c r="H63" s="33"/>
      <c r="I63" s="34">
        <f t="shared" si="0"/>
        <v>1053819.9099999999</v>
      </c>
      <c r="J63" s="35"/>
      <c r="K63" s="25"/>
      <c r="L63" s="25"/>
      <c r="M63" s="25"/>
      <c r="N63" s="25"/>
      <c r="O63" s="25"/>
      <c r="P63" s="25"/>
      <c r="Q63" s="25"/>
      <c r="R63" s="25"/>
    </row>
    <row r="64" spans="1:18" x14ac:dyDescent="0.25">
      <c r="A64" s="25" t="s">
        <v>13</v>
      </c>
      <c r="B64" s="32">
        <v>44013</v>
      </c>
      <c r="C64" s="25" t="s">
        <v>56</v>
      </c>
      <c r="D64" s="37">
        <v>890500675</v>
      </c>
      <c r="E64" s="25" t="s">
        <v>36</v>
      </c>
      <c r="F64" s="26" t="s">
        <v>16</v>
      </c>
      <c r="G64" s="33">
        <v>794089804.70000005</v>
      </c>
      <c r="H64" s="33"/>
      <c r="I64" s="34">
        <f t="shared" si="0"/>
        <v>794089804.70000005</v>
      </c>
      <c r="J64" s="35"/>
      <c r="K64" s="25"/>
      <c r="L64" s="25"/>
      <c r="M64" s="25"/>
      <c r="N64" s="25"/>
      <c r="O64" s="25"/>
      <c r="P64" s="25"/>
      <c r="Q64" s="25"/>
      <c r="R64" s="25"/>
    </row>
    <row r="65" spans="1:18" x14ac:dyDescent="0.25">
      <c r="A65" s="25" t="s">
        <v>13</v>
      </c>
      <c r="B65" s="32">
        <v>44013</v>
      </c>
      <c r="C65" s="25" t="s">
        <v>56</v>
      </c>
      <c r="D65" s="37">
        <v>891180008</v>
      </c>
      <c r="E65" s="25" t="s">
        <v>38</v>
      </c>
      <c r="F65" s="26" t="s">
        <v>16</v>
      </c>
      <c r="G65" s="33">
        <v>2078040237.03</v>
      </c>
      <c r="H65" s="33"/>
      <c r="I65" s="34">
        <f t="shared" si="0"/>
        <v>2078040237.03</v>
      </c>
      <c r="J65" s="35"/>
      <c r="K65" s="25"/>
      <c r="L65" s="25"/>
      <c r="M65" s="25"/>
      <c r="N65" s="25"/>
      <c r="O65" s="25"/>
      <c r="P65" s="25"/>
      <c r="Q65" s="25"/>
      <c r="R65" s="25"/>
    </row>
    <row r="66" spans="1:18" x14ac:dyDescent="0.25">
      <c r="A66" s="25" t="s">
        <v>13</v>
      </c>
      <c r="B66" s="32">
        <v>44013</v>
      </c>
      <c r="C66" s="25" t="s">
        <v>56</v>
      </c>
      <c r="D66" s="37">
        <v>891600091</v>
      </c>
      <c r="E66" s="25" t="s">
        <v>40</v>
      </c>
      <c r="F66" s="26" t="s">
        <v>16</v>
      </c>
      <c r="G66" s="33">
        <v>7622764.0700000003</v>
      </c>
      <c r="H66" s="33"/>
      <c r="I66" s="34">
        <f t="shared" si="0"/>
        <v>7622764.0700000003</v>
      </c>
      <c r="J66" s="35"/>
      <c r="K66" s="25"/>
      <c r="L66" s="25"/>
      <c r="M66" s="25"/>
      <c r="N66" s="25"/>
      <c r="O66" s="25"/>
      <c r="P66" s="25"/>
      <c r="Q66" s="25"/>
      <c r="R66" s="25"/>
    </row>
    <row r="67" spans="1:18" x14ac:dyDescent="0.25">
      <c r="A67" s="25" t="s">
        <v>13</v>
      </c>
      <c r="B67" s="32">
        <v>44013</v>
      </c>
      <c r="C67" s="25" t="s">
        <v>56</v>
      </c>
      <c r="D67" s="37">
        <v>891856000</v>
      </c>
      <c r="E67" s="25" t="s">
        <v>41</v>
      </c>
      <c r="F67" s="26" t="s">
        <v>16</v>
      </c>
      <c r="G67" s="33">
        <v>1895178.74</v>
      </c>
      <c r="H67" s="33"/>
      <c r="I67" s="34">
        <f t="shared" si="0"/>
        <v>1895178.74</v>
      </c>
      <c r="J67" s="35"/>
      <c r="K67" s="25"/>
      <c r="L67" s="25"/>
      <c r="M67" s="25"/>
      <c r="N67" s="25"/>
      <c r="O67" s="25"/>
      <c r="P67" s="25"/>
      <c r="Q67" s="25"/>
      <c r="R67" s="25"/>
    </row>
    <row r="68" spans="1:18" x14ac:dyDescent="0.25">
      <c r="A68" s="25" t="s">
        <v>13</v>
      </c>
      <c r="B68" s="32">
        <v>44013</v>
      </c>
      <c r="C68" s="25" t="s">
        <v>56</v>
      </c>
      <c r="D68" s="37">
        <v>892115006</v>
      </c>
      <c r="E68" s="25" t="s">
        <v>42</v>
      </c>
      <c r="F68" s="26" t="s">
        <v>16</v>
      </c>
      <c r="G68" s="33">
        <v>120679016.47</v>
      </c>
      <c r="H68" s="33"/>
      <c r="I68" s="34">
        <f t="shared" si="0"/>
        <v>120679016.47</v>
      </c>
      <c r="J68" s="35"/>
      <c r="K68" s="25"/>
      <c r="L68" s="25"/>
      <c r="M68" s="25"/>
      <c r="N68" s="25"/>
      <c r="O68" s="25"/>
      <c r="P68" s="25"/>
      <c r="Q68" s="25"/>
      <c r="R68" s="25"/>
    </row>
    <row r="69" spans="1:18" x14ac:dyDescent="0.25">
      <c r="A69" s="25" t="s">
        <v>13</v>
      </c>
      <c r="B69" s="32">
        <v>44013</v>
      </c>
      <c r="C69" s="25" t="s">
        <v>56</v>
      </c>
      <c r="D69" s="37">
        <v>892200015</v>
      </c>
      <c r="E69" s="25" t="s">
        <v>43</v>
      </c>
      <c r="F69" s="26" t="s">
        <v>16</v>
      </c>
      <c r="G69" s="33">
        <v>97144423.390000001</v>
      </c>
      <c r="H69" s="33"/>
      <c r="I69" s="34">
        <f t="shared" si="0"/>
        <v>97144423.390000001</v>
      </c>
      <c r="J69" s="35"/>
      <c r="K69" s="25"/>
      <c r="L69" s="25"/>
      <c r="M69" s="25"/>
      <c r="N69" s="25"/>
      <c r="O69" s="25"/>
      <c r="P69" s="25"/>
      <c r="Q69" s="25"/>
      <c r="R69" s="25"/>
    </row>
    <row r="70" spans="1:18" x14ac:dyDescent="0.25">
      <c r="A70" s="25" t="s">
        <v>13</v>
      </c>
      <c r="B70" s="32">
        <v>44013</v>
      </c>
      <c r="C70" s="25" t="s">
        <v>56</v>
      </c>
      <c r="D70" s="37">
        <v>899999107</v>
      </c>
      <c r="E70" s="25" t="s">
        <v>44</v>
      </c>
      <c r="F70" s="26" t="s">
        <v>16</v>
      </c>
      <c r="G70" s="33">
        <v>756075674.48000002</v>
      </c>
      <c r="H70" s="33"/>
      <c r="I70" s="34">
        <f t="shared" si="0"/>
        <v>756075674.48000002</v>
      </c>
      <c r="J70" s="35"/>
      <c r="K70" s="25"/>
      <c r="L70" s="25"/>
      <c r="M70" s="25"/>
      <c r="N70" s="25"/>
      <c r="O70" s="25"/>
      <c r="P70" s="25"/>
      <c r="Q70" s="25"/>
      <c r="R70" s="25"/>
    </row>
    <row r="71" spans="1:18" x14ac:dyDescent="0.25">
      <c r="A71" s="25" t="s">
        <v>13</v>
      </c>
      <c r="B71" s="32">
        <v>44013</v>
      </c>
      <c r="C71" s="25" t="s">
        <v>56</v>
      </c>
      <c r="D71" s="37">
        <v>900156264</v>
      </c>
      <c r="E71" s="25" t="s">
        <v>45</v>
      </c>
      <c r="F71" s="26" t="s">
        <v>16</v>
      </c>
      <c r="G71" s="33">
        <v>2998648627.8000002</v>
      </c>
      <c r="H71" s="33"/>
      <c r="I71" s="34">
        <f t="shared" si="0"/>
        <v>2998648627.8000002</v>
      </c>
      <c r="J71" s="35"/>
      <c r="K71" s="25"/>
      <c r="L71" s="25"/>
      <c r="M71" s="25"/>
      <c r="N71" s="25"/>
      <c r="O71" s="25"/>
      <c r="P71" s="25"/>
      <c r="Q71" s="25"/>
      <c r="R71" s="25"/>
    </row>
    <row r="72" spans="1:18" x14ac:dyDescent="0.25">
      <c r="A72" s="25" t="s">
        <v>13</v>
      </c>
      <c r="B72" s="32">
        <v>44013</v>
      </c>
      <c r="C72" s="25" t="s">
        <v>56</v>
      </c>
      <c r="D72" s="37">
        <v>900226715</v>
      </c>
      <c r="E72" s="25" t="s">
        <v>46</v>
      </c>
      <c r="F72" s="26" t="s">
        <v>16</v>
      </c>
      <c r="G72" s="33">
        <v>11033939706.860001</v>
      </c>
      <c r="H72" s="33"/>
      <c r="I72" s="34">
        <f t="shared" si="0"/>
        <v>11033939706.860001</v>
      </c>
      <c r="J72" s="35"/>
      <c r="K72" s="25"/>
      <c r="L72" s="25"/>
      <c r="M72" s="25"/>
      <c r="N72" s="25"/>
      <c r="O72" s="25"/>
      <c r="P72" s="25"/>
      <c r="Q72" s="25"/>
      <c r="R72" s="25"/>
    </row>
    <row r="73" spans="1:18" x14ac:dyDescent="0.25">
      <c r="A73" s="25" t="s">
        <v>13</v>
      </c>
      <c r="B73" s="32">
        <v>44013</v>
      </c>
      <c r="C73" s="25" t="s">
        <v>56</v>
      </c>
      <c r="D73" s="37">
        <v>900298372</v>
      </c>
      <c r="E73" s="25" t="s">
        <v>47</v>
      </c>
      <c r="F73" s="26" t="s">
        <v>16</v>
      </c>
      <c r="G73" s="33">
        <v>657836273.80999994</v>
      </c>
      <c r="H73" s="33"/>
      <c r="I73" s="34">
        <f t="shared" ref="I73:I80" si="1">+G73-H73</f>
        <v>657836273.80999994</v>
      </c>
      <c r="J73" s="35"/>
      <c r="K73" s="25"/>
      <c r="L73" s="25"/>
      <c r="M73" s="25"/>
      <c r="N73" s="25"/>
      <c r="O73" s="25"/>
      <c r="P73" s="25"/>
      <c r="Q73" s="25"/>
      <c r="R73" s="25"/>
    </row>
    <row r="74" spans="1:18" x14ac:dyDescent="0.25">
      <c r="A74" s="25" t="s">
        <v>13</v>
      </c>
      <c r="B74" s="32">
        <v>44013</v>
      </c>
      <c r="C74" s="25" t="s">
        <v>56</v>
      </c>
      <c r="D74" s="37">
        <v>900604350</v>
      </c>
      <c r="E74" s="25" t="s">
        <v>48</v>
      </c>
      <c r="F74" s="26" t="s">
        <v>16</v>
      </c>
      <c r="G74" s="33">
        <v>4790907582.0600004</v>
      </c>
      <c r="H74" s="33"/>
      <c r="I74" s="34">
        <f t="shared" si="1"/>
        <v>4790907582.0600004</v>
      </c>
      <c r="J74" s="35"/>
      <c r="K74" s="25"/>
      <c r="L74" s="25"/>
      <c r="M74" s="25"/>
      <c r="N74" s="25"/>
      <c r="O74" s="25"/>
      <c r="P74" s="25"/>
      <c r="Q74" s="25"/>
      <c r="R74" s="25"/>
    </row>
    <row r="75" spans="1:18" x14ac:dyDescent="0.25">
      <c r="A75" s="25" t="s">
        <v>13</v>
      </c>
      <c r="B75" s="32">
        <v>44013</v>
      </c>
      <c r="C75" s="25" t="s">
        <v>56</v>
      </c>
      <c r="D75" s="37">
        <v>900914254</v>
      </c>
      <c r="E75" s="25" t="s">
        <v>49</v>
      </c>
      <c r="F75" s="26" t="s">
        <v>16</v>
      </c>
      <c r="G75" s="33">
        <v>11573376.9</v>
      </c>
      <c r="H75" s="33"/>
      <c r="I75" s="34">
        <f t="shared" si="1"/>
        <v>11573376.9</v>
      </c>
      <c r="J75" s="35"/>
      <c r="K75" s="25"/>
      <c r="L75" s="25"/>
      <c r="M75" s="25"/>
      <c r="N75" s="25"/>
      <c r="O75" s="25"/>
      <c r="P75" s="25"/>
      <c r="Q75" s="25"/>
      <c r="R75" s="25"/>
    </row>
    <row r="76" spans="1:18" x14ac:dyDescent="0.25">
      <c r="A76" s="25" t="s">
        <v>13</v>
      </c>
      <c r="B76" s="32">
        <v>44013</v>
      </c>
      <c r="C76" s="25" t="s">
        <v>56</v>
      </c>
      <c r="D76" s="37">
        <v>900935126</v>
      </c>
      <c r="E76" s="25" t="s">
        <v>50</v>
      </c>
      <c r="F76" s="26" t="s">
        <v>16</v>
      </c>
      <c r="G76" s="33">
        <v>5957239555.2399998</v>
      </c>
      <c r="H76" s="33"/>
      <c r="I76" s="34">
        <f t="shared" si="1"/>
        <v>5957239555.2399998</v>
      </c>
      <c r="J76" s="35"/>
      <c r="K76" s="25"/>
      <c r="L76" s="25"/>
      <c r="M76" s="25"/>
      <c r="N76" s="25"/>
      <c r="O76" s="25"/>
      <c r="P76" s="25"/>
      <c r="Q76" s="25"/>
      <c r="R76" s="25"/>
    </row>
    <row r="77" spans="1:18" x14ac:dyDescent="0.25">
      <c r="A77" s="25" t="s">
        <v>13</v>
      </c>
      <c r="B77" s="32">
        <v>44013</v>
      </c>
      <c r="C77" s="25" t="s">
        <v>56</v>
      </c>
      <c r="D77" s="37">
        <v>901021565</v>
      </c>
      <c r="E77" s="25" t="s">
        <v>51</v>
      </c>
      <c r="F77" s="26" t="s">
        <v>16</v>
      </c>
      <c r="G77" s="33">
        <v>11980623538.539999</v>
      </c>
      <c r="H77" s="33">
        <v>2631578.38</v>
      </c>
      <c r="I77" s="34">
        <f t="shared" si="1"/>
        <v>11977991960.16</v>
      </c>
      <c r="J77" s="35"/>
      <c r="K77" s="25" t="s">
        <v>22</v>
      </c>
      <c r="L77" s="25"/>
      <c r="M77" s="25"/>
      <c r="N77" s="25"/>
      <c r="O77" s="25"/>
      <c r="P77" s="25"/>
      <c r="Q77" s="25"/>
      <c r="R77" s="25"/>
    </row>
    <row r="78" spans="1:18" x14ac:dyDescent="0.25">
      <c r="A78" s="25" t="s">
        <v>13</v>
      </c>
      <c r="B78" s="32">
        <v>44013</v>
      </c>
      <c r="C78" s="25" t="s">
        <v>56</v>
      </c>
      <c r="D78" s="37">
        <v>901093846</v>
      </c>
      <c r="E78" s="25" t="s">
        <v>52</v>
      </c>
      <c r="F78" s="26" t="s">
        <v>16</v>
      </c>
      <c r="G78" s="33">
        <v>388895621.39999998</v>
      </c>
      <c r="H78" s="33"/>
      <c r="I78" s="34">
        <f t="shared" si="1"/>
        <v>388895621.39999998</v>
      </c>
      <c r="J78" s="35"/>
      <c r="K78" s="25"/>
      <c r="L78" s="25"/>
      <c r="M78" s="25"/>
      <c r="N78" s="25"/>
      <c r="O78" s="25"/>
      <c r="P78" s="25"/>
      <c r="Q78" s="25"/>
      <c r="R78" s="25"/>
    </row>
    <row r="79" spans="1:18" x14ac:dyDescent="0.25">
      <c r="A79" s="25" t="s">
        <v>13</v>
      </c>
      <c r="B79" s="32">
        <v>44013</v>
      </c>
      <c r="C79" s="25" t="s">
        <v>56</v>
      </c>
      <c r="D79" s="37">
        <v>901097473</v>
      </c>
      <c r="E79" s="25" t="s">
        <v>53</v>
      </c>
      <c r="F79" s="26" t="s">
        <v>16</v>
      </c>
      <c r="G79" s="33">
        <v>3113337662.7600002</v>
      </c>
      <c r="H79" s="33"/>
      <c r="I79" s="34">
        <f t="shared" si="1"/>
        <v>3113337662.7600002</v>
      </c>
      <c r="J79" s="35"/>
      <c r="K79" s="25"/>
      <c r="L79" s="25"/>
      <c r="M79" s="25"/>
      <c r="N79" s="25"/>
      <c r="O79" s="25"/>
      <c r="P79" s="25"/>
      <c r="Q79" s="25"/>
      <c r="R79" s="25"/>
    </row>
    <row r="80" spans="1:18" x14ac:dyDescent="0.25">
      <c r="A80" s="25" t="s">
        <v>13</v>
      </c>
      <c r="B80" s="32">
        <v>44013</v>
      </c>
      <c r="C80" s="25" t="s">
        <v>56</v>
      </c>
      <c r="D80" s="38">
        <v>824002362</v>
      </c>
      <c r="E80" s="25" t="s">
        <v>54</v>
      </c>
      <c r="F80" s="26" t="s">
        <v>16</v>
      </c>
      <c r="G80" s="33">
        <v>10634664.470000001</v>
      </c>
      <c r="H80" s="33"/>
      <c r="I80" s="34">
        <f t="shared" si="1"/>
        <v>10634664.470000001</v>
      </c>
      <c r="J80" s="35"/>
      <c r="K80" s="25" t="s">
        <v>55</v>
      </c>
      <c r="L80" s="25"/>
      <c r="M80" s="25"/>
      <c r="N80" s="25"/>
      <c r="O80" s="25"/>
      <c r="P80" s="25"/>
      <c r="Q80" s="25"/>
      <c r="R80" s="25"/>
    </row>
    <row r="81" spans="1:18" x14ac:dyDescent="0.25">
      <c r="A81" s="25" t="s">
        <v>13</v>
      </c>
      <c r="B81" s="32">
        <v>44013</v>
      </c>
      <c r="C81" s="24" t="s">
        <v>56</v>
      </c>
      <c r="D81" s="37">
        <v>890480110</v>
      </c>
      <c r="E81" s="25" t="s">
        <v>57</v>
      </c>
      <c r="F81" s="26" t="s">
        <v>16</v>
      </c>
      <c r="G81" s="33">
        <v>60925290.240000002</v>
      </c>
      <c r="H81" s="33"/>
      <c r="I81" s="35"/>
      <c r="J81" s="33">
        <v>60925290.240000002</v>
      </c>
      <c r="K81" s="25"/>
      <c r="L81" s="25"/>
      <c r="M81" s="25"/>
      <c r="N81" s="25"/>
      <c r="O81" s="25"/>
      <c r="P81" s="25"/>
      <c r="Q81" s="25"/>
      <c r="R81" s="25"/>
    </row>
    <row r="82" spans="1:18" x14ac:dyDescent="0.25">
      <c r="A82" s="25" t="s">
        <v>13</v>
      </c>
      <c r="B82" s="32">
        <v>44013</v>
      </c>
      <c r="C82" s="24" t="s">
        <v>56</v>
      </c>
      <c r="D82" s="37">
        <v>891280008</v>
      </c>
      <c r="E82" s="25" t="s">
        <v>39</v>
      </c>
      <c r="F82" s="26" t="s">
        <v>16</v>
      </c>
      <c r="G82" s="33">
        <v>160168912.81</v>
      </c>
      <c r="H82" s="33"/>
      <c r="I82" s="35"/>
      <c r="J82" s="33">
        <v>160168912.81</v>
      </c>
      <c r="K82" s="25"/>
      <c r="L82" s="25"/>
      <c r="M82" s="25"/>
      <c r="N82" s="25"/>
      <c r="O82" s="25"/>
      <c r="P82" s="25"/>
      <c r="Q82" s="25"/>
      <c r="R82" s="25"/>
    </row>
    <row r="83" spans="1:18" x14ac:dyDescent="0.25">
      <c r="G83" s="9"/>
      <c r="H83" s="9"/>
      <c r="I83" s="9"/>
      <c r="J83" s="9"/>
      <c r="K83" s="10"/>
    </row>
  </sheetData>
  <sheetProtection algorithmName="SHA-512" hashValue="mURd/+KpIlerBf4Gje/y3sf7kg4cUJ/GUcATGT91jHTL0OvRIEHVveJd0MpiKchStceTxn6ulMdh9jJvG1PSLg==" saltValue="t2CusrVb2tg5liZo07rrlQ==" spinCount="100000" sheet="1" objects="1" scenarios="1"/>
  <mergeCells count="4">
    <mergeCell ref="A1:B5"/>
    <mergeCell ref="C1:H3"/>
    <mergeCell ref="I1:K5"/>
    <mergeCell ref="C4:H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33735-FE37-4B07-9930-B3303708A6B4}">
  <dimension ref="A1:K13"/>
  <sheetViews>
    <sheetView workbookViewId="0">
      <selection activeCell="E18" sqref="E18"/>
    </sheetView>
  </sheetViews>
  <sheetFormatPr baseColWidth="10" defaultRowHeight="16.5" x14ac:dyDescent="0.35"/>
  <cols>
    <col min="1" max="1" width="24.28515625" style="16" customWidth="1"/>
    <col min="2" max="2" width="11.42578125" style="16"/>
    <col min="3" max="4" width="11.5703125" style="16" bestFit="1" customWidth="1"/>
    <col min="5" max="5" width="42.140625" style="16" customWidth="1"/>
    <col min="6" max="6" width="14.85546875" style="16" customWidth="1"/>
    <col min="7" max="7" width="41.42578125" style="16" customWidth="1"/>
    <col min="8" max="8" width="11.42578125" style="16"/>
    <col min="9" max="9" width="14.42578125" style="16" bestFit="1" customWidth="1"/>
    <col min="10" max="10" width="11.5703125" style="16" bestFit="1" customWidth="1"/>
    <col min="11" max="11" width="11.42578125" style="16"/>
  </cols>
  <sheetData>
    <row r="1" spans="1:11" ht="15" x14ac:dyDescent="0.25">
      <c r="A1" s="12"/>
      <c r="B1" s="12"/>
      <c r="C1" s="40" t="s">
        <v>0</v>
      </c>
      <c r="D1" s="40"/>
      <c r="E1" s="40"/>
      <c r="F1" s="40"/>
      <c r="G1" s="40"/>
      <c r="H1" s="40"/>
      <c r="I1" s="12"/>
      <c r="J1" s="12"/>
      <c r="K1" s="12"/>
    </row>
    <row r="2" spans="1:11" ht="15" x14ac:dyDescent="0.25">
      <c r="A2" s="12"/>
      <c r="B2" s="12"/>
      <c r="C2" s="40"/>
      <c r="D2" s="40"/>
      <c r="E2" s="40"/>
      <c r="F2" s="40"/>
      <c r="G2" s="40"/>
      <c r="H2" s="40"/>
      <c r="I2" s="12"/>
      <c r="J2" s="12"/>
      <c r="K2" s="12"/>
    </row>
    <row r="3" spans="1:11" ht="15" x14ac:dyDescent="0.25">
      <c r="A3" s="12"/>
      <c r="B3" s="12"/>
      <c r="C3" s="40"/>
      <c r="D3" s="40"/>
      <c r="E3" s="40"/>
      <c r="F3" s="40"/>
      <c r="G3" s="40"/>
      <c r="H3" s="40"/>
      <c r="I3" s="12"/>
      <c r="J3" s="12"/>
      <c r="K3" s="12"/>
    </row>
    <row r="4" spans="1:11" ht="15" x14ac:dyDescent="0.25">
      <c r="A4" s="12"/>
      <c r="B4" s="12"/>
      <c r="C4" s="41" t="s">
        <v>58</v>
      </c>
      <c r="D4" s="41"/>
      <c r="E4" s="41"/>
      <c r="F4" s="41"/>
      <c r="G4" s="41"/>
      <c r="H4" s="41"/>
      <c r="I4" s="12"/>
      <c r="J4" s="12"/>
      <c r="K4" s="12"/>
    </row>
    <row r="5" spans="1:11" ht="15" x14ac:dyDescent="0.25">
      <c r="A5" s="12"/>
      <c r="B5" s="12"/>
      <c r="C5" s="41"/>
      <c r="D5" s="41"/>
      <c r="E5" s="41"/>
      <c r="F5" s="41"/>
      <c r="G5" s="41"/>
      <c r="H5" s="41"/>
      <c r="I5" s="12"/>
      <c r="J5" s="12"/>
      <c r="K5" s="12"/>
    </row>
    <row r="6" spans="1:11" ht="25.5" x14ac:dyDescent="0.25">
      <c r="A6" s="17" t="s">
        <v>2</v>
      </c>
      <c r="B6" s="18" t="s">
        <v>59</v>
      </c>
      <c r="C6" s="18" t="s">
        <v>3</v>
      </c>
      <c r="D6" s="17" t="s">
        <v>5</v>
      </c>
      <c r="E6" s="17" t="s">
        <v>60</v>
      </c>
      <c r="F6" s="17" t="s">
        <v>61</v>
      </c>
      <c r="G6" s="17" t="s">
        <v>62</v>
      </c>
      <c r="H6" s="17" t="s">
        <v>7</v>
      </c>
      <c r="I6" s="19" t="s">
        <v>63</v>
      </c>
      <c r="J6" s="20" t="s">
        <v>9</v>
      </c>
      <c r="K6" s="21" t="s">
        <v>12</v>
      </c>
    </row>
    <row r="7" spans="1:11" ht="15" x14ac:dyDescent="0.25">
      <c r="A7" s="22" t="s">
        <v>64</v>
      </c>
      <c r="B7" s="22" t="s">
        <v>65</v>
      </c>
      <c r="C7" s="23">
        <v>44013</v>
      </c>
      <c r="D7" s="24">
        <v>890480110</v>
      </c>
      <c r="E7" s="25" t="s">
        <v>57</v>
      </c>
      <c r="F7" s="24">
        <v>816001182</v>
      </c>
      <c r="G7" s="25" t="s">
        <v>66</v>
      </c>
      <c r="H7" s="26" t="s">
        <v>16</v>
      </c>
      <c r="I7" s="27">
        <v>60925290.240000002</v>
      </c>
      <c r="J7" s="25">
        <v>0</v>
      </c>
      <c r="K7" s="22"/>
    </row>
    <row r="8" spans="1:11" ht="15" x14ac:dyDescent="0.25">
      <c r="A8" s="22" t="s">
        <v>64</v>
      </c>
      <c r="B8" s="22" t="s">
        <v>65</v>
      </c>
      <c r="C8" s="23">
        <v>44013</v>
      </c>
      <c r="D8" s="24">
        <v>891280008</v>
      </c>
      <c r="E8" s="25" t="s">
        <v>39</v>
      </c>
      <c r="F8" s="24">
        <v>830504400</v>
      </c>
      <c r="G8" s="25" t="s">
        <v>67</v>
      </c>
      <c r="H8" s="26" t="s">
        <v>16</v>
      </c>
      <c r="I8" s="27">
        <v>160168912.81</v>
      </c>
      <c r="J8" s="25">
        <v>0</v>
      </c>
      <c r="K8" s="25"/>
    </row>
    <row r="9" spans="1:11" x14ac:dyDescent="0.35">
      <c r="A9" s="13"/>
      <c r="B9" s="13"/>
      <c r="C9" s="13"/>
      <c r="D9" s="13"/>
      <c r="E9" s="13"/>
      <c r="F9" s="14"/>
      <c r="G9" s="13"/>
      <c r="H9" s="13"/>
      <c r="I9" s="15"/>
      <c r="J9" s="13"/>
      <c r="K9" s="13"/>
    </row>
    <row r="10" spans="1:11" x14ac:dyDescent="0.35">
      <c r="A10" s="13"/>
      <c r="B10" s="13"/>
      <c r="C10" s="13"/>
      <c r="D10" s="13"/>
      <c r="E10" s="13"/>
      <c r="F10" s="14"/>
      <c r="G10" s="13"/>
      <c r="H10" s="13"/>
      <c r="I10" s="13"/>
      <c r="J10" s="13"/>
      <c r="K10" s="13"/>
    </row>
    <row r="11" spans="1:11" x14ac:dyDescent="0.35">
      <c r="A11" s="13"/>
      <c r="B11" s="13"/>
      <c r="C11" s="13"/>
      <c r="D11" s="13"/>
      <c r="E11" s="13"/>
      <c r="F11" s="14"/>
      <c r="G11" s="13"/>
      <c r="H11" s="13"/>
      <c r="I11" s="13"/>
      <c r="J11" s="13"/>
      <c r="K11" s="13"/>
    </row>
    <row r="12" spans="1:11" x14ac:dyDescent="0.35">
      <c r="A12" s="13"/>
      <c r="B12" s="13"/>
      <c r="C12" s="13"/>
      <c r="D12" s="13"/>
      <c r="E12" s="13"/>
      <c r="F12" s="14"/>
      <c r="G12" s="13"/>
      <c r="H12" s="13"/>
      <c r="I12" s="13"/>
      <c r="J12" s="13"/>
      <c r="K12" s="13"/>
    </row>
    <row r="13" spans="1:11" x14ac:dyDescent="0.35">
      <c r="A13" s="13"/>
      <c r="B13" s="13"/>
      <c r="C13" s="13"/>
      <c r="D13" s="13"/>
      <c r="E13" s="13"/>
      <c r="F13" s="14"/>
      <c r="G13" s="13"/>
      <c r="H13" s="13"/>
      <c r="I13" s="13"/>
      <c r="J13" s="13"/>
      <c r="K13" s="13"/>
    </row>
  </sheetData>
  <sheetProtection algorithmName="SHA-512" hashValue="CaGCQ4sh/mqfHnPJz7WlDIbZ0epkdseEAE0OMb83qZDWRY3cCbDjOQK7hKNm8TeihiVBxf/iDoQ0BCv89w8r8A==" saltValue="5IL+KiKzEN8UHxoLObB29Q==" spinCount="100000" sheet="1" objects="1" scenarios="1"/>
  <mergeCells count="4">
    <mergeCell ref="A1:B5"/>
    <mergeCell ref="C1:H3"/>
    <mergeCell ref="I1:K5"/>
    <mergeCell ref="C4:H5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7E0DBAB3E94449846697C4E9BB1D01" ma:contentTypeVersion="1" ma:contentTypeDescription="Crear nuevo documento." ma:contentTypeScope="" ma:versionID="524487652d9d6ae7e22fd713142a0977">
  <xsd:schema xmlns:xsd="http://www.w3.org/2001/XMLSchema" xmlns:xs="http://www.w3.org/2001/XMLSchema" xmlns:p="http://schemas.microsoft.com/office/2006/metadata/properties" xmlns:ns2="5b63cd12-9a8a-4e54-be72-90651e442c90" targetNamespace="http://schemas.microsoft.com/office/2006/metadata/properties" ma:root="true" ma:fieldsID="cd923ebe7d0f3e1343b9ab0c8da9f6a3" ns2:_=""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9DCDCDC-4334-48BB-8572-A7365A2A8930}"/>
</file>

<file path=customXml/itemProps2.xml><?xml version="1.0" encoding="utf-8"?>
<ds:datastoreItem xmlns:ds="http://schemas.openxmlformats.org/officeDocument/2006/customXml" ds:itemID="{650D2C7E-5599-4944-86CE-FBFA04513C7A}"/>
</file>

<file path=customXml/itemProps3.xml><?xml version="1.0" encoding="utf-8"?>
<ds:datastoreItem xmlns:ds="http://schemas.openxmlformats.org/officeDocument/2006/customXml" ds:itemID="{622AC14A-EC38-49B5-B976-490F3790E5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Presupuestos Máximos -EPS</vt:lpstr>
      <vt:lpstr>Presupuestos Máximos IPS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Heidy Patricia Parra Chavarro</cp:lastModifiedBy>
  <dcterms:created xsi:type="dcterms:W3CDTF">2021-09-02T13:33:45Z</dcterms:created>
  <dcterms:modified xsi:type="dcterms:W3CDTF">2021-09-02T13:37:03Z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0x0101007B7E0DBAB3E94449846697C4E9BB1D01</vt:lpwstr>
  </property>
</Properties>
</file>